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14" activeTab="17"/>
  </bookViews>
  <sheets>
    <sheet name="05.01.2015" sheetId="1" r:id="rId1"/>
    <sheet name="06.01.2015" sheetId="2" r:id="rId2"/>
    <sheet name="07.01.2015" sheetId="3" r:id="rId3"/>
    <sheet name="08.01.2015" sheetId="4" r:id="rId4"/>
    <sheet name="09.01.2015" sheetId="5" r:id="rId5"/>
    <sheet name="12.01.2015" sheetId="6" r:id="rId6"/>
    <sheet name="13.01.2015" sheetId="7" r:id="rId7"/>
    <sheet name="14.01.2015" sheetId="8" r:id="rId8"/>
    <sheet name="15.01.2015" sheetId="9" r:id="rId9"/>
    <sheet name="16.01.2015" sheetId="10" r:id="rId10"/>
    <sheet name="19.01.2015" sheetId="11" r:id="rId11"/>
    <sheet name="20.01.2015" sheetId="12" r:id="rId12"/>
    <sheet name="21.01.2015" sheetId="13" r:id="rId13"/>
    <sheet name="22.01.2015" sheetId="14" r:id="rId14"/>
    <sheet name="23.01.2015" sheetId="15" r:id="rId15"/>
    <sheet name="26.01.2015" sheetId="16" r:id="rId16"/>
    <sheet name="27.01.2015" sheetId="17" r:id="rId17"/>
    <sheet name="28.01.2015" sheetId="18" r:id="rId18"/>
    <sheet name="29.01.2015" sheetId="19" r:id="rId19"/>
    <sheet name="30.01.2015" sheetId="20" r:id="rId20"/>
  </sheets>
  <definedNames/>
  <calcPr fullCalcOnLoad="1"/>
</workbook>
</file>

<file path=xl/sharedStrings.xml><?xml version="1.0" encoding="utf-8"?>
<sst xmlns="http://schemas.openxmlformats.org/spreadsheetml/2006/main" count="624" uniqueCount="171">
  <si>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</si>
  <si>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</si>
  <si>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</si>
  <si>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</si>
  <si>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</si>
  <si>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</si>
  <si>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</si>
  <si>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</si>
  <si>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</si>
  <si>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</si>
  <si>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</si>
  <si>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</si>
  <si>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</si>
  <si>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</si>
  <si>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</si>
  <si>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</si>
  <si>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</si>
  <si>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</si>
  <si>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</si>
  <si>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</si>
  <si>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</si>
  <si>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</si>
  <si>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</si>
  <si>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</si>
  <si>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CEC- CHELTUIELI DE PERSONAL</t>
  </si>
  <si>
    <t>SALARII LUNA DECEMBRIE 2013</t>
  </si>
  <si>
    <t>SPITAL SAPOCA</t>
  </si>
  <si>
    <t>IMPRUMUT DIN EXCENDENT</t>
  </si>
  <si>
    <t>CARDURI SALARUATI</t>
  </si>
  <si>
    <t>SALARII ADERENTE LUNII DEC.2014</t>
  </si>
  <si>
    <t>BUIGETUL DE STAT</t>
  </si>
  <si>
    <t>CONTRIBUTII SALARII DECEMBRIE 2014</t>
  </si>
  <si>
    <t xml:space="preserve">BASS </t>
  </si>
  <si>
    <t>ZUGRAVUL</t>
  </si>
  <si>
    <t>POENARU MARIN</t>
  </si>
  <si>
    <t>IDM DINAMIC</t>
  </si>
  <si>
    <t>GINAR PROD PANIF</t>
  </si>
  <si>
    <t>ARONAX COM</t>
  </si>
  <si>
    <t>DERATY MAX</t>
  </si>
  <si>
    <t>MEDISAN  COM</t>
  </si>
  <si>
    <t>CARACTER PRINT</t>
  </si>
  <si>
    <t>DYOMEDICA SERV</t>
  </si>
  <si>
    <t>MEDICOM 94</t>
  </si>
  <si>
    <t>NEOTECH</t>
  </si>
  <si>
    <t>RAZIMED IMPEX</t>
  </si>
  <si>
    <t>TOTAL JUNIOR</t>
  </si>
  <si>
    <t>SPEDD CONSTRUCT</t>
  </si>
  <si>
    <t>CONSYULT MERIDIN</t>
  </si>
  <si>
    <t>MIDORAX DISTRIBUTIONS</t>
  </si>
  <si>
    <t>MANOPRINTING SUSTEM</t>
  </si>
  <si>
    <t>CO&amp;CO CONSUMER</t>
  </si>
  <si>
    <t>IBERIA COM</t>
  </si>
  <si>
    <t>GDF SUEZ</t>
  </si>
  <si>
    <t>BIO CHEM SOLUTION</t>
  </si>
  <si>
    <t>BIO CHEM SOLUTIONS</t>
  </si>
  <si>
    <t>COMFORTUMA 93</t>
  </si>
  <si>
    <t>ORANGE</t>
  </si>
  <si>
    <t>ASTORIA ELECTRONICS</t>
  </si>
  <si>
    <t>CENTRUL MEDICAL MEDINVEST</t>
  </si>
  <si>
    <t>SOFTEH PLUS</t>
  </si>
  <si>
    <t>SOFTEX PLUS</t>
  </si>
  <si>
    <t>MEDVI COMPANY</t>
  </si>
  <si>
    <t>ALESS TERMOTEHNICA</t>
  </si>
  <si>
    <t>AXIOMED SOLUTIONS</t>
  </si>
  <si>
    <t>STERIL ROMANIA</t>
  </si>
  <si>
    <t>TEHNOMED SERVICE</t>
  </si>
  <si>
    <t>PLASTIC PROD</t>
  </si>
  <si>
    <t>EPRUBETA FARM</t>
  </si>
  <si>
    <t>SOCORO SUPLLY</t>
  </si>
  <si>
    <t>ALPHA MED 200</t>
  </si>
  <si>
    <t>ASCCENSIN GRUP</t>
  </si>
  <si>
    <t>TOTAL MED</t>
  </si>
  <si>
    <t>HEPITES GALATI</t>
  </si>
  <si>
    <t>PHARTA SA</t>
  </si>
  <si>
    <t>POLISANO SIBIU</t>
  </si>
  <si>
    <t>FELSIN FARM</t>
  </si>
  <si>
    <t>FARMACEUTICA REMEDIA</t>
  </si>
  <si>
    <t>FARMEXIM BUCURESTI</t>
  </si>
  <si>
    <t>MEDIPLUS EXIM</t>
  </si>
  <si>
    <t>INTERFARM IMPEX</t>
  </si>
  <si>
    <t>ADM FARM</t>
  </si>
  <si>
    <t>HEPITES FARM BUZAU</t>
  </si>
  <si>
    <t>PHARMAFARM</t>
  </si>
  <si>
    <t>SERMEDIC</t>
  </si>
  <si>
    <t>ND PHARMA</t>
  </si>
  <si>
    <t>GTS SOLUTIONS</t>
  </si>
  <si>
    <t>PLUS CONF MOB</t>
  </si>
  <si>
    <t>REPARATII CURENTE</t>
  </si>
  <si>
    <t>PRESTARI SERVICII</t>
  </si>
  <si>
    <t>APA POTABILA</t>
  </si>
  <si>
    <t>MATERIALE</t>
  </si>
  <si>
    <t>REACTIVI LABORATOR</t>
  </si>
  <si>
    <t>ALIMENTE</t>
  </si>
  <si>
    <t>VOCE</t>
  </si>
  <si>
    <t>GAZE NATURALE</t>
  </si>
  <si>
    <t>OBIECTE INVENTAR</t>
  </si>
  <si>
    <t>MATERIALE SANITARE</t>
  </si>
  <si>
    <t>EURAOPHARM  HOLDING</t>
  </si>
  <si>
    <t>MEDICAMENTE</t>
  </si>
  <si>
    <t>A&amp;G MED TRADING</t>
  </si>
  <si>
    <t>SERVICII CATERING</t>
  </si>
  <si>
    <t>APELE ROMANE</t>
  </si>
  <si>
    <t>BUUSSINES MEDIA</t>
  </si>
  <si>
    <t>COMUNA UNGURIU</t>
  </si>
  <si>
    <t>DANY CRIS</t>
  </si>
  <si>
    <t>ELECTRICA</t>
  </si>
  <si>
    <t>ELSSADO MARKET</t>
  </si>
  <si>
    <t>HARD SERVICE</t>
  </si>
  <si>
    <t>LA FANTANA</t>
  </si>
  <si>
    <t>LABORATOARELE BIOCLINICA</t>
  </si>
  <si>
    <t>LINDE GAZ</t>
  </si>
  <si>
    <t>LUKOIL ROMANIA</t>
  </si>
  <si>
    <t>MIGA COM</t>
  </si>
  <si>
    <t>OAMGMAMR</t>
  </si>
  <si>
    <t>OMV PETROM</t>
  </si>
  <si>
    <t>PREMIER ENERGY</t>
  </si>
  <si>
    <t>ROMPREST</t>
  </si>
  <si>
    <t>TRIDENT SERVICE</t>
  </si>
  <si>
    <t>TV SAT 2002</t>
  </si>
  <si>
    <t>COMPANIA DE APA</t>
  </si>
  <si>
    <t>TELEKOM</t>
  </si>
  <si>
    <t>EXPERT EKTIV GROUP</t>
  </si>
  <si>
    <t>OPINIA</t>
  </si>
  <si>
    <t>RER ECOLOGIC</t>
  </si>
  <si>
    <t>TELEKON</t>
  </si>
  <si>
    <t>BUTAN GAS</t>
  </si>
  <si>
    <t>UMEB</t>
  </si>
  <si>
    <t>ENERGIE ELECTRICA</t>
  </si>
  <si>
    <t>CARBURANTI</t>
  </si>
  <si>
    <t>CURS PERFECTIONARE</t>
  </si>
  <si>
    <t>CTL</t>
  </si>
  <si>
    <t>CALU TV</t>
  </si>
  <si>
    <t>INTERNET</t>
  </si>
  <si>
    <t>CARTI SI PUBLICATII</t>
  </si>
  <si>
    <t>PUBLICITATE</t>
  </si>
  <si>
    <t>CABLU TV</t>
  </si>
  <si>
    <t>INCARCATURA BUTELIE</t>
  </si>
  <si>
    <t>CHELTUIELI MATERIALE</t>
  </si>
  <si>
    <t>DGRFP GALATI</t>
  </si>
  <si>
    <t>TELEKOM\</t>
  </si>
  <si>
    <t>COMISION</t>
  </si>
  <si>
    <t>BUGETUL DE STAT</t>
  </si>
  <si>
    <t>CONTRIBUTII AF. SALARII DEC. 2014</t>
  </si>
  <si>
    <t>BASS</t>
  </si>
  <si>
    <t>MONITORUL OFICIAL</t>
  </si>
  <si>
    <t>COMFORTUNA 93</t>
  </si>
  <si>
    <t>ANUNT</t>
  </si>
  <si>
    <t>FARMEXPERT DCI PLOIESTI</t>
  </si>
  <si>
    <t>PENALITATI</t>
  </si>
  <si>
    <t>CTCE PIATRA NEAMT</t>
  </si>
  <si>
    <t>APELE ROANE</t>
  </si>
  <si>
    <t>INFOSOFT</t>
  </si>
  <si>
    <t>REGISTRUL URBANISTILOR</t>
  </si>
  <si>
    <t>PENALIZATI</t>
  </si>
  <si>
    <t>CEC-CHELTUIELI MATERIALE</t>
  </si>
  <si>
    <t>UMEB SA</t>
  </si>
  <si>
    <t>ECO NEUTRALIZARE</t>
  </si>
  <si>
    <t>CEC-CHELTUIELI GOSPODARESTI</t>
  </si>
  <si>
    <t xml:space="preserve">FARMEXPER DCI </t>
  </si>
  <si>
    <t xml:space="preserve">FARMEXPERT DCI </t>
  </si>
  <si>
    <t>CONVORBIRI TELEFONICE</t>
  </si>
  <si>
    <t>FARMEXPERT</t>
  </si>
  <si>
    <t>DSP BUZAU</t>
  </si>
  <si>
    <t>EXTRABUGETAR</t>
  </si>
  <si>
    <t>FARMEXPERT DCI</t>
  </si>
  <si>
    <t>MEDICI REZIDENTI</t>
  </si>
  <si>
    <t>BURSE</t>
  </si>
  <si>
    <t>MEDISAN COM</t>
  </si>
  <si>
    <t>DEZINFECTANTI</t>
  </si>
  <si>
    <t>MATERIALE DE CURATENIE</t>
  </si>
  <si>
    <t xml:space="preserve">SPITAL SAPOCA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</si>
</sst>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1" spans="1:4" ht="12.75">
      <c r="A11" s="90" t="s">
        <v>0</v>
      </c>
      <c r="B11" s="90" t="s">
        <v>1</v>
      </c>
      <c r="C11" s="95" t="s">
        <v>2</v>
      </c>
      <c r="D11" s="95" t="s">
        <v>3</v>
      </c>
    </row>
    <row r="12" spans="1:4" ht="12.75">
      <c r="A12" s="91"/>
      <c r="B12" s="93"/>
      <c r="C12" s="96"/>
      <c r="D12" s="96"/>
    </row>
    <row r="13" spans="1:4" ht="12.75">
      <c r="A13" s="92"/>
      <c r="B13" s="94"/>
      <c r="C13" s="97"/>
      <c r="D13" s="97"/>
    </row>
    <row r="14" spans="1:4" ht="15.75" customHeight="1">
      <c r="A14" s="82" t="s">
        <v>4</v>
      </c>
      <c r="B14" s="84">
        <v>0</v>
      </c>
      <c r="C14" s="86"/>
      <c r="D14" s="86"/>
    </row>
    <row r="15" spans="1:4" ht="12.75">
      <c r="A15" s="83"/>
      <c r="B15" s="85"/>
      <c r="C15" s="87"/>
      <c r="D15" s="8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2" t="s">
        <v>5</v>
      </c>
      <c r="B23" s="84">
        <f>B25</f>
        <v>0</v>
      </c>
      <c r="C23" s="86"/>
      <c r="D23" s="86"/>
    </row>
    <row r="24" spans="1:4" ht="12.75">
      <c r="A24" s="83"/>
      <c r="B24" s="85"/>
      <c r="C24" s="87"/>
      <c r="D24" s="87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8" t="s">
        <v>6</v>
      </c>
      <c r="B34" s="84">
        <v>0</v>
      </c>
      <c r="C34" s="86"/>
      <c r="D34" s="86"/>
    </row>
    <row r="35" spans="1:4" ht="15.75" customHeight="1">
      <c r="A35" s="89"/>
      <c r="B35" s="85"/>
      <c r="C35" s="87"/>
      <c r="D35" s="8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2" t="s">
        <v>7</v>
      </c>
      <c r="B42" s="84">
        <v>0</v>
      </c>
      <c r="C42" s="86"/>
      <c r="D42" s="86"/>
    </row>
    <row r="43" spans="1:4" ht="12.75">
      <c r="A43" s="83"/>
      <c r="B43" s="8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0" t="s">
        <v>10</v>
      </c>
      <c r="D51" s="80"/>
    </row>
    <row r="52" spans="1:4" ht="15.75">
      <c r="A52" s="4" t="s">
        <v>9</v>
      </c>
      <c r="B52" s="3"/>
      <c r="C52" s="81" t="s">
        <v>11</v>
      </c>
      <c r="D52" s="8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0" t="s">
        <v>12</v>
      </c>
      <c r="D56" s="80"/>
    </row>
    <row r="57" spans="2:4" ht="15.75">
      <c r="B57" s="3"/>
      <c r="C57" s="80" t="s">
        <v>13</v>
      </c>
      <c r="D57" s="80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66"/>
  <sheetViews>
    <sheetView workbookViewId="0" topLeftCell="A10">
      <selection activeCell="D27" sqref="D2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0.28125" style="0" customWidth="1"/>
    <col min="5" max="6" width="9.140625" style="19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27" customHeight="1">
      <c r="A17" s="1"/>
      <c r="B17" s="2"/>
      <c r="C17" s="1"/>
      <c r="D17" s="1"/>
    </row>
    <row r="18" spans="1:5" ht="14.25">
      <c r="A18" s="1"/>
      <c r="B18" s="22"/>
      <c r="C18" s="21"/>
      <c r="D18" s="1"/>
      <c r="E18" s="24"/>
    </row>
    <row r="19" spans="1:5" ht="14.25">
      <c r="A19" s="1"/>
      <c r="B19" s="22"/>
      <c r="C19" s="21"/>
      <c r="D19" s="1"/>
      <c r="E19" s="24"/>
    </row>
    <row r="20" spans="1:5" ht="14.25">
      <c r="A20" s="1"/>
      <c r="B20" s="22"/>
      <c r="C20" s="21"/>
      <c r="D20" s="1"/>
      <c r="E20" s="24"/>
    </row>
    <row r="21" spans="1:5" ht="12.75" customHeight="1">
      <c r="A21" s="82" t="s">
        <v>5</v>
      </c>
      <c r="B21" s="104">
        <f>SUM(B23:B37)</f>
        <v>3286.22</v>
      </c>
      <c r="C21" s="106"/>
      <c r="D21" s="86"/>
      <c r="E21" s="24"/>
    </row>
    <row r="22" spans="1:5" ht="12.75" customHeight="1">
      <c r="A22" s="83"/>
      <c r="B22" s="105"/>
      <c r="C22" s="107"/>
      <c r="D22" s="87"/>
      <c r="E22" s="24"/>
    </row>
    <row r="23" spans="1:5" ht="12.75">
      <c r="A23" s="1"/>
      <c r="B23" s="28">
        <v>99.12</v>
      </c>
      <c r="C23" s="21" t="s">
        <v>138</v>
      </c>
      <c r="D23" s="21" t="s">
        <v>140</v>
      </c>
      <c r="E23" s="24"/>
    </row>
    <row r="24" spans="1:5" ht="12.75">
      <c r="A24" s="1"/>
      <c r="B24" s="28">
        <v>98.76</v>
      </c>
      <c r="C24" s="21" t="s">
        <v>119</v>
      </c>
      <c r="D24" s="21" t="s">
        <v>89</v>
      </c>
      <c r="E24" s="24"/>
    </row>
    <row r="25" spans="1:5" ht="12.75">
      <c r="A25" s="1"/>
      <c r="B25" s="28">
        <v>2719.72</v>
      </c>
      <c r="C25" s="21" t="s">
        <v>105</v>
      </c>
      <c r="D25" s="21" t="s">
        <v>127</v>
      </c>
      <c r="E25" s="24"/>
    </row>
    <row r="26" spans="1:5" ht="12.75">
      <c r="A26" s="1"/>
      <c r="B26" s="28">
        <v>368.62</v>
      </c>
      <c r="C26" s="21" t="s">
        <v>139</v>
      </c>
      <c r="D26" s="21" t="s">
        <v>93</v>
      </c>
      <c r="E26" s="24"/>
    </row>
    <row r="27" spans="1:5" ht="12.75">
      <c r="A27" s="1"/>
      <c r="B27" s="28"/>
      <c r="C27" s="21"/>
      <c r="D27" s="21"/>
      <c r="E27" s="24"/>
    </row>
    <row r="28" spans="1:5" ht="12.75">
      <c r="A28" s="1"/>
      <c r="B28" s="28"/>
      <c r="C28" s="21"/>
      <c r="D28" s="21"/>
      <c r="E28" s="24"/>
    </row>
    <row r="29" spans="1:5" ht="12.75">
      <c r="A29" s="1"/>
      <c r="B29" s="28"/>
      <c r="C29" s="21"/>
      <c r="D29" s="21"/>
      <c r="E29" s="24"/>
    </row>
    <row r="30" spans="1:5" ht="12.75">
      <c r="A30" s="1"/>
      <c r="B30" s="28"/>
      <c r="C30" s="21"/>
      <c r="D30" s="21"/>
      <c r="E30" s="24"/>
    </row>
    <row r="31" spans="1:5" ht="12.75">
      <c r="A31" s="1"/>
      <c r="B31" s="28"/>
      <c r="C31" s="21"/>
      <c r="D31" s="21"/>
      <c r="E31" s="24"/>
    </row>
    <row r="32" spans="1:5" ht="12.75">
      <c r="A32" s="1"/>
      <c r="B32" s="28"/>
      <c r="C32" s="21"/>
      <c r="D32" s="21"/>
      <c r="E32" s="24"/>
    </row>
    <row r="33" spans="1:5" ht="12.75">
      <c r="A33" s="1"/>
      <c r="B33" s="28"/>
      <c r="C33" s="21"/>
      <c r="D33" s="21"/>
      <c r="E33" s="24"/>
    </row>
    <row r="34" spans="1:5" ht="12.75">
      <c r="A34" s="1"/>
      <c r="B34" s="28"/>
      <c r="C34" s="21"/>
      <c r="D34" s="21"/>
      <c r="E34" s="24"/>
    </row>
    <row r="35" spans="1:5" ht="12.75">
      <c r="A35" s="1"/>
      <c r="B35" s="28"/>
      <c r="C35" s="21"/>
      <c r="D35" s="21"/>
      <c r="E35" s="24"/>
    </row>
    <row r="36" spans="1:5" ht="12.75">
      <c r="A36" s="1"/>
      <c r="B36" s="28"/>
      <c r="C36" s="21"/>
      <c r="D36" s="21"/>
      <c r="E36" s="24"/>
    </row>
    <row r="37" spans="1:5" ht="12.75">
      <c r="A37" s="1"/>
      <c r="B37" s="28"/>
      <c r="C37" s="21"/>
      <c r="D37" s="21"/>
      <c r="E37" s="24"/>
    </row>
    <row r="38" spans="1:5" ht="15">
      <c r="A38" s="1"/>
      <c r="B38" s="32"/>
      <c r="C38" s="33"/>
      <c r="D38" s="33"/>
      <c r="E38" s="24"/>
    </row>
    <row r="39" spans="1:5" ht="15">
      <c r="A39" s="1"/>
      <c r="B39" s="32"/>
      <c r="C39" s="31"/>
      <c r="D39" s="31"/>
      <c r="E39" s="24"/>
    </row>
    <row r="40" spans="1:5" ht="14.25">
      <c r="A40" s="1"/>
      <c r="B40" s="23"/>
      <c r="C40" s="21"/>
      <c r="D40" s="1"/>
      <c r="E40" s="24"/>
    </row>
    <row r="41" spans="1:5" ht="14.25">
      <c r="A41" s="1"/>
      <c r="B41" s="23"/>
      <c r="C41" s="21"/>
      <c r="D41" s="1"/>
      <c r="E41" s="24"/>
    </row>
    <row r="42" spans="1:5" ht="14.25">
      <c r="A42" s="1"/>
      <c r="B42" s="23"/>
      <c r="C42" s="21"/>
      <c r="D42" s="1"/>
      <c r="E42" s="24"/>
    </row>
    <row r="43" spans="1:5" ht="12.75" customHeight="1">
      <c r="A43" s="88" t="s">
        <v>6</v>
      </c>
      <c r="B43" s="108"/>
      <c r="C43" s="106"/>
      <c r="D43" s="86"/>
      <c r="E43" s="24"/>
    </row>
    <row r="44" spans="1:5" ht="20.25" customHeight="1">
      <c r="A44" s="89"/>
      <c r="B44" s="109"/>
      <c r="C44" s="107"/>
      <c r="D44" s="87"/>
      <c r="E44" s="24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82" t="s">
        <v>7</v>
      </c>
      <c r="B51" s="84">
        <v>0</v>
      </c>
      <c r="C51" s="86"/>
      <c r="D51" s="86"/>
    </row>
    <row r="52" spans="1:4" ht="12.75" customHeight="1">
      <c r="A52" s="83"/>
      <c r="B52" s="85"/>
      <c r="C52" s="87"/>
      <c r="D52" s="87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16</v>
      </c>
      <c r="B57" s="10">
        <f>B15+B21</f>
        <v>3286.22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80" t="s">
        <v>10</v>
      </c>
      <c r="D60" s="80"/>
    </row>
    <row r="61" spans="1:4" ht="15.75">
      <c r="A61" s="4" t="s">
        <v>19</v>
      </c>
      <c r="B61" s="3"/>
      <c r="C61" s="81" t="s">
        <v>18</v>
      </c>
      <c r="D61" s="81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80" t="s">
        <v>12</v>
      </c>
      <c r="D65" s="80"/>
    </row>
    <row r="66" spans="2:4" ht="15.75">
      <c r="B66" s="3"/>
      <c r="C66" s="80" t="s">
        <v>13</v>
      </c>
      <c r="D66" s="80"/>
    </row>
  </sheetData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21:A22"/>
    <mergeCell ref="D21:D22"/>
    <mergeCell ref="A43:A44"/>
    <mergeCell ref="D43:D44"/>
    <mergeCell ref="B21:B22"/>
    <mergeCell ref="C21:C22"/>
    <mergeCell ref="B43:B44"/>
    <mergeCell ref="C43:C4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59"/>
  <sheetViews>
    <sheetView workbookViewId="0" topLeftCell="D13">
      <selection activeCell="F29" sqref="F29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0" t="s">
        <v>14</v>
      </c>
      <c r="E6" s="80"/>
      <c r="F6" s="80"/>
      <c r="G6" s="80"/>
    </row>
    <row r="7" spans="4:7" ht="15.75">
      <c r="D7" s="80" t="s">
        <v>15</v>
      </c>
      <c r="E7" s="80"/>
      <c r="F7" s="80"/>
      <c r="G7" s="80"/>
    </row>
    <row r="12" spans="4:7" ht="12.75">
      <c r="D12" s="95" t="s">
        <v>0</v>
      </c>
      <c r="E12" s="95" t="s">
        <v>1</v>
      </c>
      <c r="F12" s="95" t="s">
        <v>2</v>
      </c>
      <c r="G12" s="95" t="s">
        <v>3</v>
      </c>
    </row>
    <row r="13" spans="4:7" ht="12.75">
      <c r="D13" s="96"/>
      <c r="E13" s="98"/>
      <c r="F13" s="96"/>
      <c r="G13" s="96"/>
    </row>
    <row r="14" spans="4:7" ht="12.75">
      <c r="D14" s="97"/>
      <c r="E14" s="99"/>
      <c r="F14" s="97"/>
      <c r="G14" s="97"/>
    </row>
    <row r="15" spans="4:7" ht="12.75">
      <c r="D15" s="82" t="s">
        <v>4</v>
      </c>
      <c r="E15" s="84">
        <f>E17+E18+E19</f>
        <v>811307</v>
      </c>
      <c r="F15" s="86"/>
      <c r="G15" s="86"/>
    </row>
    <row r="16" spans="4:7" ht="12.75">
      <c r="D16" s="83"/>
      <c r="E16" s="85"/>
      <c r="F16" s="87"/>
      <c r="G16" s="87"/>
    </row>
    <row r="17" spans="4:7" ht="12.75" customHeight="1">
      <c r="D17" s="1"/>
      <c r="E17" s="2">
        <v>199003</v>
      </c>
      <c r="F17" s="1" t="s">
        <v>141</v>
      </c>
      <c r="G17" s="1" t="s">
        <v>142</v>
      </c>
    </row>
    <row r="18" spans="4:7" ht="12.75">
      <c r="D18" s="1"/>
      <c r="E18" s="2">
        <v>612304</v>
      </c>
      <c r="F18" s="1" t="s">
        <v>143</v>
      </c>
      <c r="G18" s="1" t="s">
        <v>142</v>
      </c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2" t="s">
        <v>5</v>
      </c>
      <c r="E24" s="84">
        <f>E26+E27+E28</f>
        <v>36553.61</v>
      </c>
      <c r="F24" s="86"/>
      <c r="G24" s="86"/>
    </row>
    <row r="25" spans="4:7" ht="12.75">
      <c r="D25" s="83"/>
      <c r="E25" s="85"/>
      <c r="F25" s="87"/>
      <c r="G25" s="87"/>
    </row>
    <row r="26" spans="4:7" ht="12.75">
      <c r="D26" s="1"/>
      <c r="E26" s="28">
        <v>77</v>
      </c>
      <c r="F26" s="21" t="s">
        <v>144</v>
      </c>
      <c r="G26" s="21" t="s">
        <v>146</v>
      </c>
    </row>
    <row r="27" spans="4:7" ht="12.75">
      <c r="D27" s="1"/>
      <c r="E27" s="28">
        <v>26476.61</v>
      </c>
      <c r="F27" s="21" t="s">
        <v>145</v>
      </c>
      <c r="G27" s="21" t="s">
        <v>92</v>
      </c>
    </row>
    <row r="28" spans="4:7" ht="12.75">
      <c r="D28" s="1"/>
      <c r="E28" s="28">
        <v>10000</v>
      </c>
      <c r="F28" s="21" t="s">
        <v>26</v>
      </c>
      <c r="G28" s="21" t="s">
        <v>137</v>
      </c>
    </row>
    <row r="29" spans="4:7" ht="12.75">
      <c r="D29" s="1"/>
      <c r="E29" s="27"/>
      <c r="F29" s="21"/>
      <c r="G29" s="15"/>
    </row>
    <row r="30" spans="4:7" ht="12.75">
      <c r="D30" s="1"/>
      <c r="E30" s="27"/>
      <c r="F30" s="21"/>
      <c r="G30" s="15"/>
    </row>
    <row r="31" spans="4:7" ht="12.75">
      <c r="D31" s="1"/>
      <c r="E31" s="27"/>
      <c r="F31" s="21"/>
      <c r="G31" s="15"/>
    </row>
    <row r="32" spans="4:7" ht="12.75">
      <c r="D32" s="1"/>
      <c r="E32" s="26"/>
      <c r="F32" s="21"/>
      <c r="G32" s="1"/>
    </row>
    <row r="33" spans="4:7" ht="12.75">
      <c r="D33" s="1"/>
      <c r="E33" s="11"/>
      <c r="F33" s="1"/>
      <c r="G33" s="14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88" t="s">
        <v>6</v>
      </c>
      <c r="E36" s="84">
        <v>0</v>
      </c>
      <c r="F36" s="86"/>
      <c r="G36" s="86"/>
    </row>
    <row r="37" spans="4:7" ht="18" customHeight="1">
      <c r="D37" s="89"/>
      <c r="E37" s="85"/>
      <c r="F37" s="87"/>
      <c r="G37" s="87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"/>
      <c r="E40" s="2"/>
      <c r="F40" s="1"/>
      <c r="G40" s="1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82" t="s">
        <v>7</v>
      </c>
      <c r="E44" s="84">
        <v>0</v>
      </c>
      <c r="F44" s="86"/>
      <c r="G44" s="86"/>
    </row>
    <row r="45" spans="4:7" ht="12.75">
      <c r="D45" s="83"/>
      <c r="E45" s="85"/>
      <c r="F45" s="87"/>
      <c r="G45" s="87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5.75">
      <c r="D50" s="9" t="s">
        <v>16</v>
      </c>
      <c r="E50" s="10">
        <f>E15+E24</f>
        <v>847860.61</v>
      </c>
      <c r="F50" s="9"/>
      <c r="G50" s="9"/>
    </row>
    <row r="51" ht="12.75">
      <c r="E51" s="3"/>
    </row>
    <row r="52" ht="12.75">
      <c r="E52" s="3"/>
    </row>
    <row r="53" spans="4:7" ht="15.75">
      <c r="D53" s="5" t="s">
        <v>8</v>
      </c>
      <c r="E53" s="3"/>
      <c r="F53" s="80" t="s">
        <v>10</v>
      </c>
      <c r="G53" s="80"/>
    </row>
    <row r="54" spans="4:7" ht="15.75">
      <c r="D54" s="4" t="s">
        <v>9</v>
      </c>
      <c r="E54" s="3"/>
      <c r="F54" s="81" t="s">
        <v>11</v>
      </c>
      <c r="G54" s="81"/>
    </row>
    <row r="55" ht="12.75">
      <c r="E55" s="3"/>
    </row>
    <row r="56" ht="12.75">
      <c r="E56" s="3"/>
    </row>
    <row r="57" ht="12.75">
      <c r="E57" s="3"/>
    </row>
    <row r="58" spans="5:7" ht="15.75">
      <c r="E58" s="3"/>
      <c r="F58" s="80" t="s">
        <v>12</v>
      </c>
      <c r="G58" s="80"/>
    </row>
    <row r="59" spans="5:7" ht="15.75">
      <c r="E59" s="3"/>
      <c r="F59" s="80" t="s">
        <v>13</v>
      </c>
      <c r="G59" s="80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6:D37"/>
    <mergeCell ref="E36:E37"/>
    <mergeCell ref="F36:F37"/>
    <mergeCell ref="G36:G37"/>
    <mergeCell ref="D44:D45"/>
    <mergeCell ref="E44:E45"/>
    <mergeCell ref="F44:F45"/>
    <mergeCell ref="G44:G45"/>
    <mergeCell ref="F53:G53"/>
    <mergeCell ref="F54:G54"/>
    <mergeCell ref="F58:G58"/>
    <mergeCell ref="F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9">
      <selection activeCell="B22" sqref="B21:D2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82" t="s">
        <v>5</v>
      </c>
      <c r="B19" s="84">
        <f>SUM(B21:B29)</f>
        <v>0</v>
      </c>
      <c r="C19" s="86"/>
      <c r="D19" s="86"/>
    </row>
    <row r="20" spans="1:4" ht="12.75">
      <c r="A20" s="83"/>
      <c r="B20" s="85"/>
      <c r="C20" s="87"/>
      <c r="D20" s="87"/>
    </row>
    <row r="21" spans="1:4" ht="12.75">
      <c r="A21" s="7"/>
      <c r="B21" s="13"/>
      <c r="C21" s="21"/>
      <c r="D21" s="2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1"/>
      <c r="B24" s="2"/>
      <c r="C24" s="1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88" t="s">
        <v>6</v>
      </c>
      <c r="B30" s="84">
        <v>0</v>
      </c>
      <c r="C30" s="86"/>
      <c r="D30" s="86"/>
    </row>
    <row r="31" spans="1:4" ht="19.5" customHeight="1">
      <c r="A31" s="89"/>
      <c r="B31" s="85"/>
      <c r="C31" s="87"/>
      <c r="D31" s="87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2" t="s">
        <v>7</v>
      </c>
      <c r="B38" s="84">
        <v>0</v>
      </c>
      <c r="C38" s="86"/>
      <c r="D38" s="86"/>
    </row>
    <row r="39" spans="1:4" ht="12.75">
      <c r="A39" s="83"/>
      <c r="B39" s="8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0" t="s">
        <v>10</v>
      </c>
      <c r="D48" s="80"/>
    </row>
    <row r="49" spans="1:4" ht="15.75">
      <c r="A49" s="4" t="s">
        <v>9</v>
      </c>
      <c r="B49" s="3"/>
      <c r="C49" s="81" t="s">
        <v>20</v>
      </c>
      <c r="D49" s="81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0" t="s">
        <v>12</v>
      </c>
      <c r="D53" s="80"/>
    </row>
    <row r="54" spans="2:4" ht="15.75">
      <c r="B54" s="3"/>
      <c r="C54" s="80" t="s">
        <v>13</v>
      </c>
      <c r="D54" s="80"/>
    </row>
  </sheetData>
  <mergeCells count="26">
    <mergeCell ref="C48:D48"/>
    <mergeCell ref="C49:D49"/>
    <mergeCell ref="C53:D53"/>
    <mergeCell ref="C54:D54"/>
    <mergeCell ref="A38:A39"/>
    <mergeCell ref="B38:B39"/>
    <mergeCell ref="C38:C39"/>
    <mergeCell ref="D38:D39"/>
    <mergeCell ref="A30:A31"/>
    <mergeCell ref="B30:B31"/>
    <mergeCell ref="C30:C31"/>
    <mergeCell ref="D30:D31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">
      <selection activeCell="C28" sqref="C2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SUM(B17:B18)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SUM(B22:B55)</f>
        <v>254.14999999999998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11">
        <v>3.45</v>
      </c>
      <c r="C22" s="1" t="s">
        <v>147</v>
      </c>
      <c r="D22" s="1" t="s">
        <v>148</v>
      </c>
    </row>
    <row r="23" spans="1:4" ht="12.75">
      <c r="A23" s="7"/>
      <c r="B23" s="12">
        <v>250.7</v>
      </c>
      <c r="C23" s="1" t="s">
        <v>149</v>
      </c>
      <c r="D23" s="1" t="s">
        <v>88</v>
      </c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8" t="s">
        <v>6</v>
      </c>
      <c r="B56" s="84">
        <v>0</v>
      </c>
      <c r="C56" s="86"/>
      <c r="D56" s="86"/>
    </row>
    <row r="57" spans="1:4" ht="18" customHeight="1">
      <c r="A57" s="89"/>
      <c r="B57" s="85"/>
      <c r="C57" s="87"/>
      <c r="D57" s="8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82" t="s">
        <v>7</v>
      </c>
      <c r="B60" s="84">
        <v>0</v>
      </c>
      <c r="C60" s="86"/>
      <c r="D60" s="86"/>
    </row>
    <row r="61" spans="1:4" ht="12.75">
      <c r="A61" s="83"/>
      <c r="B61" s="85"/>
      <c r="C61" s="87"/>
      <c r="D61" s="87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254.14999999999998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0" t="s">
        <v>10</v>
      </c>
      <c r="D69" s="80"/>
    </row>
    <row r="70" spans="1:4" ht="15.75">
      <c r="A70" s="4" t="s">
        <v>9</v>
      </c>
      <c r="B70" s="3"/>
      <c r="C70" s="81" t="s">
        <v>22</v>
      </c>
      <c r="D70" s="81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0" t="s">
        <v>12</v>
      </c>
      <c r="D74" s="80"/>
    </row>
    <row r="75" spans="2:4" ht="15.75">
      <c r="B75" s="3"/>
      <c r="C75" s="80" t="s">
        <v>13</v>
      </c>
      <c r="D75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28" sqref="C28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B22+B23+B24+B25+B26+B27+B28+B29+B30+B31+B32+B33+B34+B35+B36+B37</f>
        <v>9346.82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26">
        <v>2430.82</v>
      </c>
      <c r="C22" s="21" t="s">
        <v>147</v>
      </c>
      <c r="D22" s="1" t="s">
        <v>153</v>
      </c>
    </row>
    <row r="23" spans="1:4" ht="12.75">
      <c r="A23" s="7"/>
      <c r="B23" s="26">
        <v>1426.45</v>
      </c>
      <c r="C23" s="21" t="s">
        <v>150</v>
      </c>
      <c r="D23" s="1" t="s">
        <v>88</v>
      </c>
    </row>
    <row r="24" spans="1:4" ht="12.75">
      <c r="A24" s="7"/>
      <c r="B24" s="26">
        <v>1426.45</v>
      </c>
      <c r="C24" s="21" t="s">
        <v>101</v>
      </c>
      <c r="D24" s="1" t="s">
        <v>88</v>
      </c>
    </row>
    <row r="25" spans="1:4" ht="12.75">
      <c r="A25" s="7"/>
      <c r="B25" s="26">
        <v>1612</v>
      </c>
      <c r="C25" s="21" t="s">
        <v>151</v>
      </c>
      <c r="D25" s="1" t="s">
        <v>88</v>
      </c>
    </row>
    <row r="26" spans="1:4" ht="12.75">
      <c r="A26" s="7"/>
      <c r="B26" s="26">
        <v>451.1</v>
      </c>
      <c r="C26" s="21" t="s">
        <v>152</v>
      </c>
      <c r="D26" s="1" t="s">
        <v>88</v>
      </c>
    </row>
    <row r="27" spans="1:4" ht="12.75">
      <c r="A27" s="7"/>
      <c r="B27" s="26">
        <v>2000</v>
      </c>
      <c r="C27" s="21" t="s">
        <v>26</v>
      </c>
      <c r="D27" s="1" t="s">
        <v>154</v>
      </c>
    </row>
    <row r="28" spans="1:4" ht="12.75">
      <c r="A28" s="7"/>
      <c r="B28" s="26"/>
      <c r="C28" s="21"/>
      <c r="D28" s="1"/>
    </row>
    <row r="29" spans="1:4" ht="12.75">
      <c r="A29" s="7"/>
      <c r="B29" s="26"/>
      <c r="C29" s="21"/>
      <c r="D29" s="1"/>
    </row>
    <row r="30" spans="1:4" ht="12.75">
      <c r="A30" s="7"/>
      <c r="B30" s="28"/>
      <c r="C30" s="25"/>
      <c r="D30" s="1"/>
    </row>
    <row r="31" spans="1:4" ht="12.75">
      <c r="A31" s="7"/>
      <c r="B31" s="28"/>
      <c r="C31" s="25"/>
      <c r="D31" s="1"/>
    </row>
    <row r="32" spans="1:4" ht="12.75">
      <c r="A32" s="7"/>
      <c r="B32" s="28"/>
      <c r="C32" s="25"/>
      <c r="D32" s="1"/>
    </row>
    <row r="33" spans="1:4" ht="12.75">
      <c r="A33" s="7"/>
      <c r="B33" s="28"/>
      <c r="C33" s="25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v>0</v>
      </c>
      <c r="C53" s="86"/>
      <c r="D53" s="86"/>
    </row>
    <row r="54" spans="1:4" ht="21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9346.82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23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31">
      <selection activeCell="B25" sqref="B25:D26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B22+B23</f>
        <v>1083.57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28">
        <v>500.77</v>
      </c>
      <c r="C22" s="21" t="s">
        <v>147</v>
      </c>
      <c r="D22" s="21" t="s">
        <v>148</v>
      </c>
    </row>
    <row r="23" spans="1:4" ht="12.75">
      <c r="A23" s="7"/>
      <c r="B23" s="28">
        <v>582.8</v>
      </c>
      <c r="C23" s="21" t="s">
        <v>156</v>
      </c>
      <c r="D23" s="21" t="s">
        <v>88</v>
      </c>
    </row>
    <row r="24" spans="1:4" ht="12.75">
      <c r="A24" s="7"/>
      <c r="B24" s="11">
        <v>930</v>
      </c>
      <c r="C24" s="1" t="s">
        <v>155</v>
      </c>
      <c r="D24" s="1" t="s">
        <v>88</v>
      </c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8" t="s">
        <v>6</v>
      </c>
      <c r="B29" s="84">
        <v>0</v>
      </c>
      <c r="C29" s="86"/>
      <c r="D29" s="86"/>
    </row>
    <row r="30" spans="1:4" ht="21" customHeight="1">
      <c r="A30" s="89"/>
      <c r="B30" s="85"/>
      <c r="C30" s="87"/>
      <c r="D30" s="8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2" t="s">
        <v>7</v>
      </c>
      <c r="B37" s="84">
        <v>0</v>
      </c>
      <c r="C37" s="86"/>
      <c r="D37" s="86"/>
    </row>
    <row r="38" spans="1:4" ht="12.75">
      <c r="A38" s="83"/>
      <c r="B38" s="85"/>
      <c r="C38" s="87"/>
      <c r="D38" s="8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1083.57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0" t="s">
        <v>10</v>
      </c>
      <c r="D46" s="80"/>
    </row>
    <row r="47" spans="1:4" ht="15.75">
      <c r="A47" s="4" t="s">
        <v>9</v>
      </c>
      <c r="B47" s="3"/>
      <c r="C47" s="81" t="s">
        <v>17</v>
      </c>
      <c r="D47" s="81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0" t="s">
        <v>12</v>
      </c>
      <c r="D51" s="80"/>
    </row>
    <row r="52" spans="2:4" ht="15.75">
      <c r="B52" s="3"/>
      <c r="C52" s="80" t="s">
        <v>13</v>
      </c>
      <c r="D52" s="80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C24" sqref="C24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SUM(B22:B50)</f>
        <v>4160.24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11">
        <v>2000</v>
      </c>
      <c r="C22" s="1" t="s">
        <v>26</v>
      </c>
      <c r="D22" s="1" t="s">
        <v>157</v>
      </c>
    </row>
    <row r="23" spans="1:4" ht="12.75">
      <c r="A23" s="7"/>
      <c r="B23" s="8">
        <v>2160.24</v>
      </c>
      <c r="C23" s="7" t="s">
        <v>158</v>
      </c>
      <c r="D23" s="1" t="s">
        <v>148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f>SUM(B55:B58)</f>
        <v>0</v>
      </c>
      <c r="C53" s="86"/>
      <c r="D53" s="86"/>
    </row>
    <row r="54" spans="1:4" ht="22.5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4160.24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C28" sqref="C28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B22+B23</f>
        <v>2744.3199999999997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1">
        <v>1744.32</v>
      </c>
      <c r="C22" s="1" t="s">
        <v>159</v>
      </c>
      <c r="D22" s="1" t="s">
        <v>148</v>
      </c>
    </row>
    <row r="23" spans="1:4" ht="12.75">
      <c r="A23" s="7"/>
      <c r="B23" s="11">
        <v>1000</v>
      </c>
      <c r="C23" s="1" t="s">
        <v>26</v>
      </c>
      <c r="D23" s="1" t="s">
        <v>154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84">
        <f>SUM(B55:B58)</f>
        <v>0</v>
      </c>
      <c r="C53" s="86"/>
      <c r="D53" s="86"/>
    </row>
    <row r="54" spans="1:4" ht="18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2" t="s">
        <v>7</v>
      </c>
      <c r="B61" s="84">
        <v>0</v>
      </c>
      <c r="C61" s="86"/>
      <c r="D61" s="86"/>
    </row>
    <row r="62" spans="1:4" ht="12.75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2744.3199999999997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93"/>
  <sheetViews>
    <sheetView tabSelected="1" workbookViewId="0" topLeftCell="A14">
      <selection activeCell="H18" sqref="H18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8" ht="12.75">
      <c r="A15" s="82" t="s">
        <v>4</v>
      </c>
      <c r="B15" s="84">
        <v>0</v>
      </c>
      <c r="C15" s="86"/>
      <c r="D15" s="86"/>
      <c r="H15">
        <v>27</v>
      </c>
    </row>
    <row r="16" spans="1:4" ht="12.75">
      <c r="A16" s="83"/>
      <c r="B16" s="85"/>
      <c r="C16" s="87"/>
      <c r="D16" s="87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2" t="s">
        <v>5</v>
      </c>
      <c r="B20" s="84">
        <f>SUM(B22:B66)</f>
        <v>15484.01</v>
      </c>
      <c r="C20" s="86"/>
      <c r="D20" s="86"/>
    </row>
    <row r="21" spans="1:4" ht="12.75">
      <c r="A21" s="83"/>
      <c r="B21" s="85"/>
      <c r="C21" s="87"/>
      <c r="D21" s="87"/>
    </row>
    <row r="22" spans="1:4" ht="12.75">
      <c r="A22" s="7"/>
      <c r="B22" s="77">
        <v>120</v>
      </c>
      <c r="C22" s="74" t="s">
        <v>122</v>
      </c>
      <c r="D22" s="74" t="s">
        <v>88</v>
      </c>
    </row>
    <row r="23" spans="1:4" ht="12.75">
      <c r="A23" s="7"/>
      <c r="B23" s="77">
        <v>852.14</v>
      </c>
      <c r="C23" s="74" t="s">
        <v>56</v>
      </c>
      <c r="D23" s="74" t="s">
        <v>160</v>
      </c>
    </row>
    <row r="24" spans="1:4" ht="12.75">
      <c r="A24" s="7"/>
      <c r="B24" s="27">
        <v>287.09</v>
      </c>
      <c r="C24" s="75" t="s">
        <v>161</v>
      </c>
      <c r="D24" s="25" t="s">
        <v>148</v>
      </c>
    </row>
    <row r="25" spans="1:4" ht="12.75">
      <c r="A25" s="7"/>
      <c r="B25" s="27">
        <v>200</v>
      </c>
      <c r="C25" s="25" t="s">
        <v>162</v>
      </c>
      <c r="D25" s="76" t="s">
        <v>88</v>
      </c>
    </row>
    <row r="26" spans="1:4" ht="12.75">
      <c r="A26" s="7"/>
      <c r="B26" s="27">
        <v>2160</v>
      </c>
      <c r="C26" s="25" t="s">
        <v>163</v>
      </c>
      <c r="D26" s="21" t="s">
        <v>92</v>
      </c>
    </row>
    <row r="27" spans="1:4" ht="12.75">
      <c r="A27" s="7"/>
      <c r="B27" s="27">
        <v>10864.78</v>
      </c>
      <c r="C27" s="25" t="s">
        <v>112</v>
      </c>
      <c r="D27" s="76" t="s">
        <v>88</v>
      </c>
    </row>
    <row r="28" spans="1:4" ht="12.75">
      <c r="A28" s="7"/>
      <c r="B28" s="77">
        <v>1000</v>
      </c>
      <c r="C28" s="74" t="s">
        <v>26</v>
      </c>
      <c r="D28" s="74" t="s">
        <v>154</v>
      </c>
    </row>
    <row r="29" spans="1:4" ht="12.75">
      <c r="A29" s="7"/>
      <c r="B29" s="20"/>
      <c r="C29" s="7"/>
      <c r="D29" s="1"/>
    </row>
    <row r="30" spans="1:4" ht="12.75">
      <c r="A30" s="7"/>
      <c r="B30" s="20"/>
      <c r="C30" s="7"/>
      <c r="D30" s="1"/>
    </row>
    <row r="31" spans="1:4" ht="12.75">
      <c r="A31" s="7"/>
      <c r="B31" s="20"/>
      <c r="C31" s="7"/>
      <c r="D31" s="1"/>
    </row>
    <row r="32" spans="1:4" ht="12.75">
      <c r="A32" s="7"/>
      <c r="B32" s="20"/>
      <c r="C32" s="1"/>
      <c r="D32" s="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7"/>
      <c r="B44" s="20"/>
      <c r="C44" s="7"/>
      <c r="D44" s="1"/>
    </row>
    <row r="45" spans="1:4" ht="12.75">
      <c r="A45" s="7"/>
      <c r="B45" s="20"/>
      <c r="C45" s="7"/>
      <c r="D45" s="1"/>
    </row>
    <row r="46" spans="1:4" ht="12.75">
      <c r="A46" s="7"/>
      <c r="B46" s="20"/>
      <c r="C46" s="7"/>
      <c r="D46" s="1"/>
    </row>
    <row r="47" spans="1:4" ht="12.75">
      <c r="A47" s="7"/>
      <c r="B47" s="20"/>
      <c r="C47" s="7"/>
      <c r="D47" s="1"/>
    </row>
    <row r="48" spans="1:4" ht="12.75">
      <c r="A48" s="7"/>
      <c r="B48" s="20"/>
      <c r="C48" s="7"/>
      <c r="D48" s="1"/>
    </row>
    <row r="49" spans="1:4" ht="12.75">
      <c r="A49" s="7"/>
      <c r="B49" s="20"/>
      <c r="C49" s="7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>
      <c r="A64" s="1"/>
      <c r="B64" s="20"/>
      <c r="C64" s="1"/>
      <c r="D64" s="1"/>
    </row>
    <row r="65" spans="1:4" ht="12.75">
      <c r="A65" s="1"/>
      <c r="B65" s="20"/>
      <c r="C65" s="1"/>
      <c r="D65" s="1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 customHeight="1">
      <c r="A70" s="88" t="s">
        <v>6</v>
      </c>
      <c r="B70" s="78"/>
      <c r="C70" s="86"/>
      <c r="D70" s="86"/>
    </row>
    <row r="71" spans="1:4" ht="20.25" customHeight="1">
      <c r="A71" s="89"/>
      <c r="B71" s="79"/>
      <c r="C71" s="87"/>
      <c r="D71" s="87"/>
    </row>
    <row r="72" spans="1:4" ht="12.75">
      <c r="A72" s="1"/>
      <c r="B72" s="20"/>
      <c r="C72" s="1"/>
      <c r="D72" s="1"/>
    </row>
    <row r="73" spans="1:4" ht="12.75">
      <c r="A73" s="1"/>
      <c r="B73" s="20"/>
      <c r="C73" s="1"/>
      <c r="D73" s="1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2.75" customHeight="1">
      <c r="A78" s="82" t="s">
        <v>7</v>
      </c>
      <c r="B78" s="78"/>
      <c r="C78" s="86"/>
      <c r="D78" s="86"/>
    </row>
    <row r="79" spans="1:4" ht="12.75" customHeight="1">
      <c r="A79" s="83"/>
      <c r="B79" s="79"/>
      <c r="C79" s="87"/>
      <c r="D79" s="87"/>
    </row>
    <row r="80" spans="1:4" ht="12.75">
      <c r="A80" s="1"/>
      <c r="B80" s="20"/>
      <c r="C80" s="1"/>
      <c r="D80" s="1"/>
    </row>
    <row r="81" spans="1:4" ht="12.75">
      <c r="A81" s="1"/>
      <c r="B81" s="20"/>
      <c r="C81" s="1"/>
      <c r="D81" s="1"/>
    </row>
    <row r="82" spans="1:4" ht="12.75">
      <c r="A82" s="1"/>
      <c r="B82" s="20"/>
      <c r="C82" s="1"/>
      <c r="D82" s="1"/>
    </row>
    <row r="83" spans="1:4" ht="12.75">
      <c r="A83" s="1"/>
      <c r="B83" s="20"/>
      <c r="C83" s="1"/>
      <c r="D83" s="1"/>
    </row>
    <row r="84" spans="1:4" ht="15.75">
      <c r="A84" s="9" t="s">
        <v>16</v>
      </c>
      <c r="B84" s="10">
        <f>B20+B15</f>
        <v>15484.01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80" t="s">
        <v>10</v>
      </c>
      <c r="D87" s="80"/>
    </row>
    <row r="88" spans="1:4" ht="15.75">
      <c r="A88" s="4" t="s">
        <v>9</v>
      </c>
      <c r="B88" s="3"/>
      <c r="C88" s="81" t="s">
        <v>17</v>
      </c>
      <c r="D88" s="81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80" t="s">
        <v>12</v>
      </c>
      <c r="D92" s="80"/>
    </row>
    <row r="93" spans="2:4" ht="15.75">
      <c r="B93" s="3"/>
      <c r="C93" s="80" t="s">
        <v>13</v>
      </c>
      <c r="D93" s="80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C18" sqref="C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96"/>
      <c r="B13" s="98"/>
      <c r="C13" s="96"/>
      <c r="D13" s="96"/>
    </row>
    <row r="14" spans="1:4" ht="12.75" customHeight="1">
      <c r="A14" s="97"/>
      <c r="B14" s="99"/>
      <c r="C14" s="97"/>
      <c r="D14" s="97"/>
    </row>
    <row r="15" spans="1:4" ht="12.75" customHeight="1">
      <c r="A15" s="82" t="s">
        <v>4</v>
      </c>
      <c r="B15" s="84">
        <v>0</v>
      </c>
      <c r="C15" s="86"/>
      <c r="D15" s="86"/>
    </row>
    <row r="16" spans="1:4" ht="12.75" customHeight="1">
      <c r="A16" s="83"/>
      <c r="B16" s="85"/>
      <c r="C16" s="87"/>
      <c r="D16" s="87"/>
    </row>
    <row r="17" spans="1:4" ht="12.75">
      <c r="A17" s="1"/>
      <c r="B17" s="2">
        <v>4427</v>
      </c>
      <c r="C17" s="1" t="s">
        <v>165</v>
      </c>
      <c r="D17" s="6" t="s">
        <v>166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SUM(B22:B50)</f>
        <v>170.16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8">
        <v>170.16</v>
      </c>
      <c r="C22" s="74" t="s">
        <v>164</v>
      </c>
      <c r="D22" s="74" t="s">
        <v>148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84">
        <f>SUM(B55:B58)</f>
        <v>0</v>
      </c>
      <c r="C53" s="86"/>
      <c r="D53" s="86"/>
    </row>
    <row r="54" spans="1:4" ht="12.75" customHeight="1">
      <c r="A54" s="89"/>
      <c r="B54" s="8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2" t="s">
        <v>7</v>
      </c>
      <c r="B61" s="84">
        <v>0</v>
      </c>
      <c r="C61" s="86"/>
      <c r="D61" s="86"/>
    </row>
    <row r="62" spans="1:4" ht="12.75" customHeight="1">
      <c r="A62" s="83"/>
      <c r="B62" s="8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170.16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0" t="s">
        <v>10</v>
      </c>
      <c r="D70" s="80"/>
    </row>
    <row r="71" spans="1:4" ht="15.75">
      <c r="A71" s="4" t="s">
        <v>9</v>
      </c>
      <c r="B71" s="3"/>
      <c r="C71" s="81" t="s">
        <v>17</v>
      </c>
      <c r="D71" s="8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0" t="s">
        <v>12</v>
      </c>
      <c r="D75" s="80"/>
    </row>
    <row r="76" spans="2:4" ht="15.75">
      <c r="B76" s="3"/>
      <c r="C76" s="80" t="s">
        <v>13</v>
      </c>
      <c r="D76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">
      <selection activeCell="B38" sqref="B3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0" t="s">
        <v>14</v>
      </c>
      <c r="B4" s="80"/>
      <c r="C4" s="80"/>
      <c r="D4" s="80"/>
    </row>
    <row r="5" spans="1:4" ht="15.75">
      <c r="A5" s="80" t="s">
        <v>15</v>
      </c>
      <c r="B5" s="80"/>
      <c r="C5" s="80"/>
      <c r="D5" s="80"/>
    </row>
    <row r="10" spans="1:4" ht="12.75">
      <c r="A10" s="95" t="s">
        <v>0</v>
      </c>
      <c r="B10" s="95" t="s">
        <v>1</v>
      </c>
      <c r="C10" s="95" t="s">
        <v>2</v>
      </c>
      <c r="D10" s="95" t="s">
        <v>3</v>
      </c>
    </row>
    <row r="11" spans="1:4" ht="12.75">
      <c r="A11" s="96"/>
      <c r="B11" s="98"/>
      <c r="C11" s="96"/>
      <c r="D11" s="96"/>
    </row>
    <row r="12" spans="1:4" ht="12.75">
      <c r="A12" s="97"/>
      <c r="B12" s="99"/>
      <c r="C12" s="97"/>
      <c r="D12" s="97"/>
    </row>
    <row r="13" spans="1:4" ht="12.75">
      <c r="A13" s="82" t="s">
        <v>4</v>
      </c>
      <c r="B13" s="84">
        <v>0</v>
      </c>
      <c r="C13" s="86"/>
      <c r="D13" s="86"/>
    </row>
    <row r="14" spans="1:4" ht="12.75">
      <c r="A14" s="83"/>
      <c r="B14" s="85"/>
      <c r="C14" s="87"/>
      <c r="D14" s="8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2" t="s">
        <v>5</v>
      </c>
      <c r="B22" s="84">
        <f>B24+B25</f>
        <v>0</v>
      </c>
      <c r="C22" s="86"/>
      <c r="D22" s="86"/>
    </row>
    <row r="23" spans="1:4" ht="12.75">
      <c r="A23" s="83"/>
      <c r="B23" s="85"/>
      <c r="C23" s="87"/>
      <c r="D23" s="87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8" t="s">
        <v>6</v>
      </c>
      <c r="B36" s="84">
        <v>0</v>
      </c>
      <c r="C36" s="86"/>
      <c r="D36" s="86"/>
    </row>
    <row r="37" spans="1:4" ht="13.5" customHeight="1">
      <c r="A37" s="89"/>
      <c r="B37" s="85"/>
      <c r="C37" s="87"/>
      <c r="D37" s="8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2" t="s">
        <v>7</v>
      </c>
      <c r="B44" s="84">
        <v>0</v>
      </c>
      <c r="C44" s="86"/>
      <c r="D44" s="86"/>
    </row>
    <row r="45" spans="1:4" ht="12.75">
      <c r="A45" s="83"/>
      <c r="B45" s="85"/>
      <c r="C45" s="87"/>
      <c r="D45" s="8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0" t="s">
        <v>10</v>
      </c>
      <c r="D53" s="80"/>
    </row>
    <row r="54" spans="1:4" ht="15.75">
      <c r="A54" s="4" t="s">
        <v>9</v>
      </c>
      <c r="B54" s="3"/>
      <c r="C54" s="81" t="s">
        <v>11</v>
      </c>
      <c r="D54" s="8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0" t="s">
        <v>12</v>
      </c>
      <c r="D58" s="80"/>
    </row>
    <row r="59" spans="2:4" ht="15.75">
      <c r="B59" s="3"/>
      <c r="C59" s="80" t="s">
        <v>13</v>
      </c>
      <c r="D59" s="80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C37" sqref="C37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 customHeight="1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 customHeight="1">
      <c r="A13" s="96"/>
      <c r="B13" s="98"/>
      <c r="C13" s="96"/>
      <c r="D13" s="96"/>
    </row>
    <row r="14" spans="1:4" ht="12.75" customHeight="1">
      <c r="A14" s="97"/>
      <c r="B14" s="99"/>
      <c r="C14" s="97"/>
      <c r="D14" s="97"/>
    </row>
    <row r="15" spans="1:4" ht="12.75" customHeight="1">
      <c r="A15" s="82" t="s">
        <v>4</v>
      </c>
      <c r="B15" s="84">
        <v>0</v>
      </c>
      <c r="C15" s="86"/>
      <c r="D15" s="86"/>
    </row>
    <row r="16" spans="1:4" ht="12.75" customHeight="1">
      <c r="A16" s="83"/>
      <c r="B16" s="85"/>
      <c r="C16" s="87"/>
      <c r="D16" s="87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2" t="s">
        <v>5</v>
      </c>
      <c r="B20" s="84">
        <f>SUM(B22:B91)</f>
        <v>1133.92</v>
      </c>
      <c r="C20" s="86"/>
      <c r="D20" s="86"/>
    </row>
    <row r="21" spans="1:4" ht="12.75" customHeight="1">
      <c r="A21" s="83"/>
      <c r="B21" s="85"/>
      <c r="C21" s="87"/>
      <c r="D21" s="87"/>
    </row>
    <row r="22" spans="1:4" ht="12.75">
      <c r="A22" s="7"/>
      <c r="B22" s="8">
        <v>170.16</v>
      </c>
      <c r="C22" s="1" t="s">
        <v>164</v>
      </c>
      <c r="D22" s="1" t="s">
        <v>148</v>
      </c>
    </row>
    <row r="23" spans="1:4" ht="12.75">
      <c r="A23" s="7"/>
      <c r="B23" s="8">
        <v>393.08</v>
      </c>
      <c r="C23" s="7" t="s">
        <v>167</v>
      </c>
      <c r="D23" s="1" t="s">
        <v>168</v>
      </c>
    </row>
    <row r="24" spans="1:4" ht="12.75">
      <c r="A24" s="7"/>
      <c r="B24" s="8">
        <v>70.68</v>
      </c>
      <c r="C24" s="7" t="s">
        <v>106</v>
      </c>
      <c r="D24" s="1" t="s">
        <v>169</v>
      </c>
    </row>
    <row r="25" spans="1:4" ht="12.75">
      <c r="A25" s="7"/>
      <c r="B25" s="8">
        <v>500</v>
      </c>
      <c r="C25" s="7" t="s">
        <v>170</v>
      </c>
      <c r="D25" s="1" t="s">
        <v>154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88" t="s">
        <v>6</v>
      </c>
      <c r="B94" s="84"/>
      <c r="C94" s="86"/>
      <c r="D94" s="86"/>
    </row>
    <row r="95" spans="1:4" ht="12.75" customHeight="1">
      <c r="A95" s="89"/>
      <c r="B95" s="85"/>
      <c r="C95" s="87"/>
      <c r="D95" s="87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2" t="s">
        <v>7</v>
      </c>
      <c r="B102" s="84">
        <v>0</v>
      </c>
      <c r="C102" s="86"/>
      <c r="D102" s="86"/>
    </row>
    <row r="103" spans="1:4" ht="12.75" customHeight="1">
      <c r="A103" s="83"/>
      <c r="B103" s="85"/>
      <c r="C103" s="87"/>
      <c r="D103" s="87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1133.92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0" t="s">
        <v>10</v>
      </c>
      <c r="D111" s="80"/>
    </row>
    <row r="112" spans="1:4" ht="15.75">
      <c r="A112" s="4" t="s">
        <v>9</v>
      </c>
      <c r="B112" s="3"/>
      <c r="C112" s="81" t="s">
        <v>17</v>
      </c>
      <c r="D112" s="8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0" t="s">
        <v>12</v>
      </c>
      <c r="D116" s="80"/>
    </row>
    <row r="117" spans="2:4" ht="15.75">
      <c r="B117" s="3"/>
      <c r="C117" s="80" t="s">
        <v>13</v>
      </c>
      <c r="D117" s="80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SUM(B26:B46)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5">
      <c r="A26" s="1"/>
      <c r="B26" s="32"/>
      <c r="C26" s="31"/>
      <c r="D26" s="31"/>
    </row>
    <row r="27" spans="1:4" ht="15">
      <c r="A27" s="1"/>
      <c r="B27" s="32"/>
      <c r="C27" s="31"/>
      <c r="D27" s="3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8" t="s">
        <v>6</v>
      </c>
      <c r="B48" s="84">
        <v>0</v>
      </c>
      <c r="C48" s="86"/>
      <c r="D48" s="86"/>
    </row>
    <row r="49" spans="1:4" ht="17.25" customHeight="1">
      <c r="A49" s="89"/>
      <c r="B49" s="85"/>
      <c r="C49" s="87"/>
      <c r="D49" s="8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2" t="s">
        <v>7</v>
      </c>
      <c r="B56" s="84">
        <v>0</v>
      </c>
      <c r="C56" s="86"/>
      <c r="D56" s="86"/>
    </row>
    <row r="57" spans="1:4" ht="12.75">
      <c r="A57" s="83"/>
      <c r="B57" s="85"/>
      <c r="C57" s="87"/>
      <c r="D57" s="8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0" t="s">
        <v>10</v>
      </c>
      <c r="D65" s="80"/>
    </row>
    <row r="66" spans="1:4" ht="15.75">
      <c r="A66" s="4" t="s">
        <v>9</v>
      </c>
      <c r="B66" s="3"/>
      <c r="C66" s="81" t="s">
        <v>11</v>
      </c>
      <c r="D66" s="8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0" t="s">
        <v>12</v>
      </c>
      <c r="D70" s="80"/>
    </row>
    <row r="71" spans="2:4" ht="15.75">
      <c r="B71" s="3"/>
      <c r="C71" s="80" t="s">
        <v>13</v>
      </c>
      <c r="D71" s="80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B26+B27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84">
        <v>0</v>
      </c>
      <c r="C38" s="86"/>
      <c r="D38" s="86"/>
    </row>
    <row r="39" spans="1:4" ht="18" customHeight="1">
      <c r="A39" s="89"/>
      <c r="B39" s="8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2" t="s">
        <v>7</v>
      </c>
      <c r="B46" s="84">
        <v>0</v>
      </c>
      <c r="C46" s="86"/>
      <c r="D46" s="86"/>
    </row>
    <row r="47" spans="1:4" ht="12.75">
      <c r="A47" s="83"/>
      <c r="B47" s="8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0" t="s">
        <v>10</v>
      </c>
      <c r="D55" s="80"/>
    </row>
    <row r="56" spans="1:4" ht="15.75">
      <c r="A56" s="4" t="s">
        <v>9</v>
      </c>
      <c r="B56" s="3"/>
      <c r="C56" s="81" t="s">
        <v>11</v>
      </c>
      <c r="D56" s="8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0" t="s">
        <v>12</v>
      </c>
      <c r="D60" s="80"/>
    </row>
    <row r="61" spans="2:4" ht="15.75">
      <c r="B61" s="3"/>
      <c r="C61" s="80" t="s">
        <v>13</v>
      </c>
      <c r="D61" s="8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0">
      <selection activeCell="B12" sqref="B12:B14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SUM(B26:B38)</f>
        <v>379531.86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8">
        <v>379531.86</v>
      </c>
      <c r="C26" s="21" t="s">
        <v>26</v>
      </c>
      <c r="D26" s="21" t="s">
        <v>27</v>
      </c>
    </row>
    <row r="27" spans="1:4" ht="12.75">
      <c r="A27" s="1"/>
      <c r="B27" s="28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6</v>
      </c>
      <c r="B42" s="84">
        <v>0</v>
      </c>
      <c r="C42" s="86"/>
      <c r="D42" s="86"/>
    </row>
    <row r="43" spans="1:4" ht="17.25" customHeight="1">
      <c r="A43" s="89"/>
      <c r="B43" s="8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2" t="s">
        <v>7</v>
      </c>
      <c r="B50" s="84">
        <v>0</v>
      </c>
      <c r="C50" s="86"/>
      <c r="D50" s="86"/>
    </row>
    <row r="51" spans="1:4" ht="12.75">
      <c r="A51" s="83"/>
      <c r="B51" s="85"/>
      <c r="C51" s="87"/>
      <c r="D51" s="8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379531.86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0" t="s">
        <v>10</v>
      </c>
      <c r="D59" s="80"/>
    </row>
    <row r="60" spans="1:4" ht="15.75">
      <c r="A60" s="4" t="s">
        <v>9</v>
      </c>
      <c r="B60" s="3"/>
      <c r="C60" s="81" t="s">
        <v>11</v>
      </c>
      <c r="D60" s="8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0" t="s">
        <v>12</v>
      </c>
      <c r="D64" s="80"/>
    </row>
    <row r="65" spans="2:4" ht="15.75">
      <c r="B65" s="3"/>
      <c r="C65" s="80" t="s">
        <v>13</v>
      </c>
      <c r="D65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7">
      <selection activeCell="B26" sqref="B26: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SUM(B26:B33)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2.75">
      <c r="A26" s="1"/>
      <c r="B26" s="28"/>
      <c r="C26" s="40"/>
      <c r="D26" s="21"/>
    </row>
    <row r="27" spans="1:4" ht="12.75">
      <c r="A27" s="1"/>
      <c r="B27" s="28"/>
      <c r="C27" s="40"/>
      <c r="D27" s="21"/>
    </row>
    <row r="28" spans="1:4" ht="12.75">
      <c r="A28" s="1"/>
      <c r="B28" s="41"/>
      <c r="C28" s="25"/>
      <c r="D28" s="25"/>
    </row>
    <row r="29" spans="1:4" ht="12.75">
      <c r="A29" s="1"/>
      <c r="B29" s="41"/>
      <c r="C29" s="25"/>
      <c r="D29" s="25"/>
    </row>
    <row r="30" spans="1:4" ht="15">
      <c r="A30" s="1"/>
      <c r="B30" s="34"/>
      <c r="C30" s="33"/>
      <c r="D30" s="33"/>
    </row>
    <row r="31" spans="1:4" ht="15">
      <c r="A31" s="1"/>
      <c r="B31" s="35"/>
      <c r="C31" s="31"/>
      <c r="D31" s="31"/>
    </row>
    <row r="32" spans="1:4" ht="15">
      <c r="A32" s="1"/>
      <c r="B32" s="35"/>
      <c r="C32" s="31"/>
      <c r="D32" s="3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84">
        <v>0</v>
      </c>
      <c r="C38" s="86"/>
      <c r="D38" s="86"/>
    </row>
    <row r="39" spans="1:4" ht="16.5" customHeight="1">
      <c r="A39" s="89"/>
      <c r="B39" s="8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2" t="s">
        <v>7</v>
      </c>
      <c r="B46" s="84">
        <v>0</v>
      </c>
      <c r="C46" s="86"/>
      <c r="D46" s="86"/>
    </row>
    <row r="47" spans="1:4" ht="12.75">
      <c r="A47" s="83"/>
      <c r="B47" s="8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0" t="s">
        <v>10</v>
      </c>
      <c r="D55" s="80"/>
    </row>
    <row r="56" spans="1:4" ht="15.75">
      <c r="A56" s="4" t="s">
        <v>9</v>
      </c>
      <c r="B56" s="3"/>
      <c r="C56" s="81" t="s">
        <v>21</v>
      </c>
      <c r="D56" s="8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0" t="s">
        <v>12</v>
      </c>
      <c r="D60" s="80"/>
    </row>
    <row r="61" spans="2:4" ht="15.75">
      <c r="B61" s="3"/>
      <c r="C61" s="80" t="s">
        <v>13</v>
      </c>
      <c r="D61" s="8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25">
      <selection activeCell="D51" sqref="D51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42"/>
      <c r="C17" s="25"/>
      <c r="D17" s="25"/>
    </row>
    <row r="18" spans="1:4" ht="12.75">
      <c r="A18" s="1"/>
      <c r="B18" s="27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SUM(B26:B61)</f>
        <v>0</v>
      </c>
      <c r="C24" s="86"/>
      <c r="D24" s="86"/>
    </row>
    <row r="25" spans="1:4" ht="12.75">
      <c r="A25" s="83"/>
      <c r="B25" s="85"/>
      <c r="C25" s="87"/>
      <c r="D25" s="87"/>
    </row>
    <row r="26" spans="1:4" ht="15.75">
      <c r="A26" s="29"/>
      <c r="B26" s="43"/>
      <c r="C26" s="7"/>
      <c r="D26" s="7"/>
    </row>
    <row r="27" spans="1:4" ht="15.75">
      <c r="A27" s="29"/>
      <c r="B27" s="43"/>
      <c r="C27" s="7"/>
      <c r="D27" s="7"/>
    </row>
    <row r="28" spans="1:4" ht="15.75">
      <c r="A28" s="29"/>
      <c r="B28" s="43"/>
      <c r="C28" s="7"/>
      <c r="D28" s="7"/>
    </row>
    <row r="29" spans="1:4" ht="15.75">
      <c r="A29" s="29"/>
      <c r="B29" s="43"/>
      <c r="C29" s="44"/>
      <c r="D29" s="7"/>
    </row>
    <row r="30" spans="1:4" ht="15.75">
      <c r="A30" s="29"/>
      <c r="B30" s="43"/>
      <c r="C30" s="44"/>
      <c r="D30" s="7"/>
    </row>
    <row r="31" spans="1:4" ht="15.75">
      <c r="A31" s="29"/>
      <c r="B31" s="45"/>
      <c r="C31" s="7"/>
      <c r="D31" s="7"/>
    </row>
    <row r="32" spans="1:4" ht="15.75">
      <c r="A32" s="29"/>
      <c r="B32" s="45"/>
      <c r="C32" s="7"/>
      <c r="D32" s="7"/>
    </row>
    <row r="33" spans="1:4" ht="15.75">
      <c r="A33" s="29"/>
      <c r="B33" s="45"/>
      <c r="C33" s="7"/>
      <c r="D33" s="7"/>
    </row>
    <row r="34" spans="1:4" ht="15.75">
      <c r="A34" s="29"/>
      <c r="B34" s="45"/>
      <c r="C34" s="46"/>
      <c r="D34" s="46"/>
    </row>
    <row r="35" spans="1:4" ht="15.75">
      <c r="A35" s="29"/>
      <c r="B35" s="47"/>
      <c r="C35" s="7"/>
      <c r="D35" s="7"/>
    </row>
    <row r="36" spans="1:4" ht="15.75">
      <c r="A36" s="29"/>
      <c r="B36" s="43"/>
      <c r="C36" s="7"/>
      <c r="D36" s="7"/>
    </row>
    <row r="37" spans="1:4" ht="15.75">
      <c r="A37" s="29"/>
      <c r="B37" s="43"/>
      <c r="C37" s="46"/>
      <c r="D37" s="46"/>
    </row>
    <row r="38" spans="1:4" ht="15.75">
      <c r="A38" s="29"/>
      <c r="B38" s="43"/>
      <c r="C38" s="48"/>
      <c r="D38" s="46"/>
    </row>
    <row r="39" spans="1:4" ht="15.75">
      <c r="A39" s="29"/>
      <c r="B39" s="43"/>
      <c r="C39" s="7"/>
      <c r="D39" s="7"/>
    </row>
    <row r="40" spans="1:4" ht="15.75">
      <c r="A40" s="29"/>
      <c r="B40" s="43"/>
      <c r="C40" s="7"/>
      <c r="D40" s="7"/>
    </row>
    <row r="41" spans="1:4" ht="15.75">
      <c r="A41" s="29"/>
      <c r="B41" s="43"/>
      <c r="C41" s="48"/>
      <c r="D41" s="49"/>
    </row>
    <row r="42" spans="1:4" ht="15.75">
      <c r="A42" s="29"/>
      <c r="B42" s="43"/>
      <c r="C42" s="48"/>
      <c r="D42" s="49"/>
    </row>
    <row r="43" spans="1:4" ht="15.75">
      <c r="A43" s="29"/>
      <c r="B43" s="43"/>
      <c r="C43" s="48"/>
      <c r="D43" s="49"/>
    </row>
    <row r="44" spans="1:4" ht="15.75">
      <c r="A44" s="29"/>
      <c r="B44" s="43"/>
      <c r="C44" s="7"/>
      <c r="D44" s="7"/>
    </row>
    <row r="45" spans="1:4" ht="15.75">
      <c r="A45" s="29"/>
      <c r="B45" s="43"/>
      <c r="C45" s="48"/>
      <c r="D45" s="46"/>
    </row>
    <row r="46" spans="1:4" ht="15.75">
      <c r="A46" s="29"/>
      <c r="B46" s="43"/>
      <c r="C46" s="48"/>
      <c r="D46" s="46"/>
    </row>
    <row r="47" spans="1:4" ht="15.75">
      <c r="A47" s="29"/>
      <c r="B47" s="43"/>
      <c r="C47" s="48"/>
      <c r="D47" s="46"/>
    </row>
    <row r="48" spans="1:4" ht="15.75">
      <c r="A48" s="29"/>
      <c r="B48" s="43"/>
      <c r="C48" s="7"/>
      <c r="D48" s="7"/>
    </row>
    <row r="49" spans="1:4" ht="15.75">
      <c r="A49" s="29"/>
      <c r="B49" s="43"/>
      <c r="C49" s="7"/>
      <c r="D49" s="7"/>
    </row>
    <row r="50" spans="1:4" ht="15.75">
      <c r="A50" s="29"/>
      <c r="B50" s="43"/>
      <c r="C50" s="48"/>
      <c r="D50" s="49"/>
    </row>
    <row r="51" spans="1:4" ht="15.75">
      <c r="A51" s="29"/>
      <c r="B51" s="43"/>
      <c r="C51" s="48"/>
      <c r="D51" s="49"/>
    </row>
    <row r="52" spans="1:4" ht="15.75">
      <c r="A52" s="29"/>
      <c r="B52" s="43"/>
      <c r="C52" s="48"/>
      <c r="D52" s="49"/>
    </row>
    <row r="53" spans="1:4" ht="15.75">
      <c r="A53" s="29"/>
      <c r="B53" s="47"/>
      <c r="C53" s="7"/>
      <c r="D53" s="7"/>
    </row>
    <row r="54" spans="1:4" ht="15.75">
      <c r="A54" s="29"/>
      <c r="B54" s="47"/>
      <c r="C54" s="50"/>
      <c r="D54" s="46"/>
    </row>
    <row r="55" spans="1:4" ht="15.75">
      <c r="A55" s="29"/>
      <c r="B55" s="43"/>
      <c r="C55" s="7"/>
      <c r="D55" s="7"/>
    </row>
    <row r="56" spans="1:4" ht="15.75">
      <c r="A56" s="29"/>
      <c r="B56" s="8"/>
      <c r="C56" s="7"/>
      <c r="D56" s="7"/>
    </row>
    <row r="57" spans="1:4" ht="15.75">
      <c r="A57" s="29"/>
      <c r="B57" s="8"/>
      <c r="C57" s="7"/>
      <c r="D57" s="7"/>
    </row>
    <row r="58" spans="1:4" ht="15.75">
      <c r="A58" s="29"/>
      <c r="B58" s="8"/>
      <c r="C58" s="7"/>
      <c r="D58" s="7"/>
    </row>
    <row r="59" spans="1:4" ht="15.75">
      <c r="A59" s="29"/>
      <c r="B59" s="8"/>
      <c r="C59" s="7"/>
      <c r="D59" s="7"/>
    </row>
    <row r="60" spans="1:4" ht="15.75">
      <c r="A60" s="29"/>
      <c r="B60" s="8"/>
      <c r="C60" s="7"/>
      <c r="D60" s="7"/>
    </row>
    <row r="61" spans="1:4" ht="15.75">
      <c r="A61" s="29"/>
      <c r="B61" s="8"/>
      <c r="C61" s="7"/>
      <c r="D61" s="7"/>
    </row>
    <row r="62" spans="1:4" ht="15.75">
      <c r="A62" s="29"/>
      <c r="B62" s="30"/>
      <c r="C62" s="33"/>
      <c r="D62" s="33"/>
    </row>
    <row r="63" spans="1:4" ht="15.75">
      <c r="A63" s="29"/>
      <c r="B63" s="30"/>
      <c r="C63" s="31"/>
      <c r="D63" s="31"/>
    </row>
    <row r="64" spans="1:4" ht="15">
      <c r="A64" s="1"/>
      <c r="B64" s="39"/>
      <c r="C64" s="31"/>
      <c r="D64" s="31"/>
    </row>
    <row r="65" spans="1:4" ht="12.75" customHeight="1">
      <c r="A65" s="88" t="s">
        <v>6</v>
      </c>
      <c r="B65" s="39"/>
      <c r="C65" s="36"/>
      <c r="D65" s="37"/>
    </row>
    <row r="66" spans="1:4" ht="18.75" customHeight="1">
      <c r="A66" s="89"/>
      <c r="B66" s="39"/>
      <c r="C66" s="33"/>
      <c r="D66" s="33"/>
    </row>
    <row r="67" spans="1:4" ht="15">
      <c r="A67" s="1"/>
      <c r="B67" s="39"/>
      <c r="C67" s="33"/>
      <c r="D67" s="33"/>
    </row>
    <row r="68" spans="1:4" ht="15">
      <c r="A68" s="1"/>
      <c r="B68" s="39"/>
      <c r="C68" s="36"/>
      <c r="D68" s="38"/>
    </row>
    <row r="69" spans="1:4" ht="15">
      <c r="A69" s="1"/>
      <c r="B69" s="39"/>
      <c r="C69" s="36"/>
      <c r="D69" s="38"/>
    </row>
    <row r="70" spans="1:4" ht="15">
      <c r="A70" s="1"/>
      <c r="B70" s="39"/>
      <c r="C70" s="36"/>
      <c r="D70" s="38"/>
    </row>
    <row r="71" spans="1:4" ht="15">
      <c r="A71" s="1"/>
      <c r="B71" s="39"/>
      <c r="C71" s="33"/>
      <c r="D71" s="33"/>
    </row>
    <row r="72" spans="1:4" ht="15">
      <c r="A72" s="1"/>
      <c r="B72" s="39"/>
      <c r="C72" s="36"/>
      <c r="D72" s="37"/>
    </row>
    <row r="73" spans="1:4" ht="12.75" customHeight="1">
      <c r="A73" s="82" t="s">
        <v>7</v>
      </c>
      <c r="B73" s="39"/>
      <c r="C73" s="36"/>
      <c r="D73" s="37"/>
    </row>
    <row r="74" spans="1:4" ht="12.75" customHeight="1">
      <c r="A74" s="83"/>
      <c r="B74" s="39"/>
      <c r="C74" s="36"/>
      <c r="D74" s="37"/>
    </row>
    <row r="75" spans="1:4" ht="15">
      <c r="A75" s="1"/>
      <c r="B75" s="39"/>
      <c r="C75" s="33"/>
      <c r="D75" s="33"/>
    </row>
    <row r="76" spans="1:4" ht="15">
      <c r="A76" s="1"/>
      <c r="B76" s="39"/>
      <c r="C76" s="33"/>
      <c r="D76" s="33"/>
    </row>
    <row r="77" spans="1:4" ht="15">
      <c r="A77" s="1"/>
      <c r="B77" s="39"/>
      <c r="C77" s="36"/>
      <c r="D77" s="38"/>
    </row>
    <row r="78" spans="1:4" ht="15">
      <c r="A78" s="1"/>
      <c r="B78" s="39"/>
      <c r="C78" s="36"/>
      <c r="D78" s="38"/>
    </row>
    <row r="79" spans="1:4" ht="15.75">
      <c r="A79" s="9" t="s">
        <v>16</v>
      </c>
      <c r="B79" s="65">
        <f>B15+B24</f>
        <v>0</v>
      </c>
      <c r="C79" s="36"/>
      <c r="D79" s="37"/>
    </row>
    <row r="80" spans="2:5" ht="15">
      <c r="B80" s="61"/>
      <c r="C80" s="62"/>
      <c r="D80" s="62"/>
      <c r="E80" s="19"/>
    </row>
    <row r="81" spans="2:5" ht="15">
      <c r="B81" s="61"/>
      <c r="C81" s="63"/>
      <c r="D81" s="63"/>
      <c r="E81" s="19"/>
    </row>
    <row r="82" spans="1:5" ht="15.75">
      <c r="A82" s="5" t="s">
        <v>8</v>
      </c>
      <c r="B82" s="3"/>
      <c r="C82" s="80" t="s">
        <v>10</v>
      </c>
      <c r="D82" s="80"/>
      <c r="E82" s="19"/>
    </row>
    <row r="83" spans="1:5" ht="15.75">
      <c r="A83" s="4" t="s">
        <v>9</v>
      </c>
      <c r="B83" s="3"/>
      <c r="C83" s="81" t="s">
        <v>21</v>
      </c>
      <c r="D83" s="81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0" t="s">
        <v>12</v>
      </c>
      <c r="D87" s="80"/>
      <c r="E87" s="19"/>
    </row>
    <row r="88" spans="2:5" ht="15.75">
      <c r="B88" s="3"/>
      <c r="C88" s="80" t="s">
        <v>13</v>
      </c>
      <c r="D88" s="80"/>
      <c r="E88" s="19"/>
    </row>
    <row r="89" spans="2:5" ht="15">
      <c r="B89" s="64"/>
      <c r="C89" s="62"/>
      <c r="D89" s="62"/>
      <c r="E89" s="19"/>
    </row>
    <row r="90" spans="2:5" ht="15">
      <c r="B90" s="64"/>
      <c r="C90" s="63"/>
      <c r="D90" s="63"/>
      <c r="E9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72">
      <selection activeCell="B26" sqref="B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843770</v>
      </c>
      <c r="C15" s="86"/>
      <c r="D15" s="86"/>
    </row>
    <row r="16" spans="1:4" ht="12.75">
      <c r="A16" s="83"/>
      <c r="B16" s="85"/>
      <c r="C16" s="87"/>
      <c r="D16" s="87"/>
    </row>
    <row r="17" spans="1:4" ht="12.75">
      <c r="A17" s="1"/>
      <c r="B17" s="42">
        <v>835282</v>
      </c>
      <c r="C17" s="25" t="s">
        <v>28</v>
      </c>
      <c r="D17" s="25" t="s">
        <v>29</v>
      </c>
    </row>
    <row r="18" spans="1:4" ht="12.75">
      <c r="A18" s="1"/>
      <c r="B18" s="27">
        <v>8488</v>
      </c>
      <c r="C18" s="21" t="s">
        <v>30</v>
      </c>
      <c r="D18" s="21" t="s">
        <v>31</v>
      </c>
    </row>
    <row r="19" spans="1:4" ht="12.75">
      <c r="A19" s="1"/>
      <c r="B19" s="2">
        <v>24797</v>
      </c>
      <c r="C19" s="1" t="s">
        <v>32</v>
      </c>
      <c r="D19" s="21" t="s">
        <v>31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SUM(B26:B95)</f>
        <v>585173.602</v>
      </c>
      <c r="C24" s="86"/>
      <c r="D24" s="86"/>
    </row>
    <row r="25" spans="1:4" ht="12.75">
      <c r="A25" s="83"/>
      <c r="B25" s="85"/>
      <c r="C25" s="87"/>
      <c r="D25" s="87"/>
    </row>
    <row r="26" spans="1:4" ht="15.75">
      <c r="A26" s="29"/>
      <c r="B26" s="8">
        <v>3363.21</v>
      </c>
      <c r="C26" s="69" t="s">
        <v>33</v>
      </c>
      <c r="D26" s="66" t="s">
        <v>87</v>
      </c>
    </row>
    <row r="27" spans="1:4" ht="15.75">
      <c r="A27" s="29"/>
      <c r="B27" s="8">
        <v>11158.72</v>
      </c>
      <c r="C27" s="46" t="s">
        <v>34</v>
      </c>
      <c r="D27" s="66" t="s">
        <v>88</v>
      </c>
    </row>
    <row r="28" spans="1:4" ht="15.75">
      <c r="A28" s="29"/>
      <c r="B28" s="8">
        <v>25263.05</v>
      </c>
      <c r="C28" s="70" t="s">
        <v>35</v>
      </c>
      <c r="D28" s="66" t="s">
        <v>89</v>
      </c>
    </row>
    <row r="29" spans="1:4" ht="15.75">
      <c r="A29" s="29"/>
      <c r="B29" s="8">
        <v>30620.28</v>
      </c>
      <c r="C29" s="70" t="s">
        <v>36</v>
      </c>
      <c r="D29" s="66" t="s">
        <v>90</v>
      </c>
    </row>
    <row r="30" spans="1:4" ht="15.75">
      <c r="A30" s="29"/>
      <c r="B30" s="8">
        <v>1936</v>
      </c>
      <c r="C30" s="70" t="s">
        <v>37</v>
      </c>
      <c r="D30" s="66" t="s">
        <v>90</v>
      </c>
    </row>
    <row r="31" spans="1:4" ht="15.75">
      <c r="A31" s="29"/>
      <c r="B31" s="8">
        <v>800</v>
      </c>
      <c r="C31" s="70" t="s">
        <v>37</v>
      </c>
      <c r="D31" s="66" t="s">
        <v>90</v>
      </c>
    </row>
    <row r="32" spans="1:4" ht="15.75">
      <c r="A32" s="29"/>
      <c r="B32" s="8">
        <v>17221.93</v>
      </c>
      <c r="C32" s="70" t="s">
        <v>38</v>
      </c>
      <c r="D32" s="66" t="s">
        <v>88</v>
      </c>
    </row>
    <row r="33" spans="1:4" ht="15.75">
      <c r="A33" s="29"/>
      <c r="B33" s="8">
        <v>34651.8</v>
      </c>
      <c r="C33" s="70" t="s">
        <v>39</v>
      </c>
      <c r="D33" s="66" t="s">
        <v>88</v>
      </c>
    </row>
    <row r="34" spans="1:4" ht="15.75">
      <c r="A34" s="29"/>
      <c r="B34" s="8">
        <v>3424.88</v>
      </c>
      <c r="C34" s="70" t="s">
        <v>39</v>
      </c>
      <c r="D34" s="66" t="s">
        <v>88</v>
      </c>
    </row>
    <row r="35" spans="1:4" ht="15.75">
      <c r="A35" s="29"/>
      <c r="B35" s="8">
        <v>785.83</v>
      </c>
      <c r="C35" s="70" t="s">
        <v>40</v>
      </c>
      <c r="D35" s="66" t="s">
        <v>90</v>
      </c>
    </row>
    <row r="36" spans="1:4" ht="15.75">
      <c r="A36" s="29"/>
      <c r="B36" s="8">
        <v>1395.57</v>
      </c>
      <c r="C36" s="70" t="s">
        <v>40</v>
      </c>
      <c r="D36" s="66" t="s">
        <v>90</v>
      </c>
    </row>
    <row r="37" spans="1:4" ht="15.75">
      <c r="A37" s="29"/>
      <c r="B37" s="8">
        <v>80</v>
      </c>
      <c r="C37" s="70" t="s">
        <v>40</v>
      </c>
      <c r="D37" s="66" t="s">
        <v>90</v>
      </c>
    </row>
    <row r="38" spans="1:4" ht="15.75">
      <c r="A38" s="29"/>
      <c r="B38" s="8">
        <v>5639.21</v>
      </c>
      <c r="C38" s="70" t="s">
        <v>34</v>
      </c>
      <c r="D38" s="66" t="s">
        <v>90</v>
      </c>
    </row>
    <row r="39" spans="1:4" ht="15.75">
      <c r="A39" s="29"/>
      <c r="B39" s="8">
        <v>620</v>
      </c>
      <c r="C39" s="70" t="s">
        <v>41</v>
      </c>
      <c r="D39" s="66" t="s">
        <v>88</v>
      </c>
    </row>
    <row r="40" spans="1:4" ht="15.75">
      <c r="A40" s="29"/>
      <c r="B40" s="8">
        <v>700.32</v>
      </c>
      <c r="C40" s="70" t="s">
        <v>42</v>
      </c>
      <c r="D40" s="66" t="s">
        <v>88</v>
      </c>
    </row>
    <row r="41" spans="1:4" ht="15.75">
      <c r="A41" s="29"/>
      <c r="B41" s="8">
        <v>1800</v>
      </c>
      <c r="C41" s="70" t="s">
        <v>43</v>
      </c>
      <c r="D41" s="66" t="s">
        <v>88</v>
      </c>
    </row>
    <row r="42" spans="1:4" ht="15.75">
      <c r="A42" s="29"/>
      <c r="B42" s="8">
        <v>71499.35</v>
      </c>
      <c r="C42" s="70" t="s">
        <v>44</v>
      </c>
      <c r="D42" s="66" t="s">
        <v>91</v>
      </c>
    </row>
    <row r="43" spans="1:4" ht="15.75">
      <c r="A43" s="29"/>
      <c r="B43" s="8">
        <v>11284</v>
      </c>
      <c r="C43" s="70" t="s">
        <v>44</v>
      </c>
      <c r="D43" s="66" t="s">
        <v>91</v>
      </c>
    </row>
    <row r="44" spans="1:4" ht="15.75">
      <c r="A44" s="29"/>
      <c r="B44" s="8">
        <v>9765.62</v>
      </c>
      <c r="C44" s="70" t="s">
        <v>45</v>
      </c>
      <c r="D44" s="66" t="s">
        <v>92</v>
      </c>
    </row>
    <row r="45" spans="1:4" ht="15.75">
      <c r="A45" s="29"/>
      <c r="B45" s="8">
        <v>9020.49</v>
      </c>
      <c r="C45" s="70" t="s">
        <v>46</v>
      </c>
      <c r="D45" s="66" t="s">
        <v>87</v>
      </c>
    </row>
    <row r="46" spans="1:4" ht="15.75">
      <c r="A46" s="29"/>
      <c r="B46" s="8">
        <v>1116</v>
      </c>
      <c r="C46" s="70" t="s">
        <v>47</v>
      </c>
      <c r="D46" s="66" t="s">
        <v>88</v>
      </c>
    </row>
    <row r="47" spans="1:4" ht="15.75">
      <c r="A47" s="29"/>
      <c r="B47" s="8">
        <v>3906</v>
      </c>
      <c r="C47" s="70" t="s">
        <v>48</v>
      </c>
      <c r="D47" s="66" t="s">
        <v>90</v>
      </c>
    </row>
    <row r="48" spans="1:4" ht="15.75">
      <c r="A48" s="29"/>
      <c r="B48" s="8">
        <v>5155.92</v>
      </c>
      <c r="C48" s="70" t="s">
        <v>49</v>
      </c>
      <c r="D48" s="66" t="s">
        <v>90</v>
      </c>
    </row>
    <row r="49" spans="1:4" ht="15.75">
      <c r="A49" s="29"/>
      <c r="B49" s="8">
        <v>3754.32</v>
      </c>
      <c r="C49" s="70" t="s">
        <v>50</v>
      </c>
      <c r="D49" s="66" t="s">
        <v>90</v>
      </c>
    </row>
    <row r="50" spans="1:4" ht="15.75">
      <c r="A50" s="29"/>
      <c r="B50" s="8">
        <v>780.42</v>
      </c>
      <c r="C50" s="70" t="s">
        <v>51</v>
      </c>
      <c r="D50" s="66" t="s">
        <v>90</v>
      </c>
    </row>
    <row r="51" spans="1:4" ht="15.75">
      <c r="A51" s="29"/>
      <c r="B51" s="8">
        <v>5</v>
      </c>
      <c r="C51" s="70" t="s">
        <v>51</v>
      </c>
      <c r="D51" s="66" t="s">
        <v>90</v>
      </c>
    </row>
    <row r="52" spans="1:4" ht="15.75">
      <c r="A52" s="29"/>
      <c r="B52" s="2">
        <v>14771.66</v>
      </c>
      <c r="C52" s="70" t="s">
        <v>51</v>
      </c>
      <c r="D52" s="66" t="s">
        <v>90</v>
      </c>
    </row>
    <row r="53" spans="1:4" ht="15.75">
      <c r="A53" s="29"/>
      <c r="B53" s="2">
        <v>5824.08</v>
      </c>
      <c r="C53" s="70" t="s">
        <v>51</v>
      </c>
      <c r="D53" s="66" t="s">
        <v>90</v>
      </c>
    </row>
    <row r="54" spans="1:4" ht="15.75">
      <c r="A54" s="29"/>
      <c r="B54" s="2">
        <v>228.16</v>
      </c>
      <c r="C54" s="70" t="s">
        <v>53</v>
      </c>
      <c r="D54" s="66" t="s">
        <v>90</v>
      </c>
    </row>
    <row r="55" spans="1:4" ht="15.75">
      <c r="A55" s="29"/>
      <c r="B55" s="2">
        <v>6366.68</v>
      </c>
      <c r="C55" s="70" t="s">
        <v>54</v>
      </c>
      <c r="D55" s="66" t="s">
        <v>90</v>
      </c>
    </row>
    <row r="56" spans="1:4" ht="15.75">
      <c r="A56" s="29"/>
      <c r="B56" s="8">
        <v>56264.06</v>
      </c>
      <c r="C56" s="70" t="s">
        <v>55</v>
      </c>
      <c r="D56" s="66" t="s">
        <v>90</v>
      </c>
    </row>
    <row r="57" spans="1:4" ht="15.75">
      <c r="A57" s="29"/>
      <c r="B57" s="8">
        <v>955.02</v>
      </c>
      <c r="C57" s="70" t="s">
        <v>56</v>
      </c>
      <c r="D57" s="66" t="s">
        <v>93</v>
      </c>
    </row>
    <row r="58" spans="1:4" ht="15.75">
      <c r="A58" s="29"/>
      <c r="B58" s="8">
        <v>6231.93</v>
      </c>
      <c r="C58" s="70" t="s">
        <v>52</v>
      </c>
      <c r="D58" s="66" t="s">
        <v>94</v>
      </c>
    </row>
    <row r="59" spans="1:4" ht="15.75">
      <c r="A59" s="29"/>
      <c r="B59" s="8">
        <v>8712.86</v>
      </c>
      <c r="C59" s="70" t="s">
        <v>57</v>
      </c>
      <c r="D59" s="66" t="s">
        <v>88</v>
      </c>
    </row>
    <row r="60" spans="1:4" ht="15.75">
      <c r="A60" s="29"/>
      <c r="B60" s="8">
        <v>3250</v>
      </c>
      <c r="C60" s="70" t="s">
        <v>58</v>
      </c>
      <c r="D60" s="66" t="s">
        <v>88</v>
      </c>
    </row>
    <row r="61" spans="1:4" ht="15.75">
      <c r="A61" s="29"/>
      <c r="B61" s="8">
        <v>6636.93</v>
      </c>
      <c r="C61" s="70" t="s">
        <v>59</v>
      </c>
      <c r="D61" s="66" t="s">
        <v>88</v>
      </c>
    </row>
    <row r="62" spans="1:4" ht="15.75">
      <c r="A62" s="29"/>
      <c r="B62" s="8">
        <v>5518</v>
      </c>
      <c r="C62" s="70" t="s">
        <v>60</v>
      </c>
      <c r="D62" s="66" t="s">
        <v>88</v>
      </c>
    </row>
    <row r="63" spans="1:4" ht="15.75">
      <c r="A63" s="29"/>
      <c r="B63" s="8">
        <v>5952</v>
      </c>
      <c r="C63" s="70" t="s">
        <v>61</v>
      </c>
      <c r="D63" s="66" t="s">
        <v>95</v>
      </c>
    </row>
    <row r="64" spans="1:4" ht="15.75">
      <c r="A64" s="29"/>
      <c r="B64" s="8">
        <v>1100</v>
      </c>
      <c r="C64" s="70" t="s">
        <v>62</v>
      </c>
      <c r="D64" s="66" t="s">
        <v>88</v>
      </c>
    </row>
    <row r="65" spans="1:4" ht="15.75">
      <c r="A65" s="29"/>
      <c r="B65" s="8">
        <v>558</v>
      </c>
      <c r="C65" s="70" t="s">
        <v>63</v>
      </c>
      <c r="D65" s="66" t="s">
        <v>90</v>
      </c>
    </row>
    <row r="66" spans="1:4" ht="15.75">
      <c r="A66" s="29"/>
      <c r="B66" s="8">
        <v>372</v>
      </c>
      <c r="C66" s="70" t="s">
        <v>64</v>
      </c>
      <c r="D66" s="66" t="s">
        <v>96</v>
      </c>
    </row>
    <row r="67" spans="1:4" ht="15.75">
      <c r="A67" s="29"/>
      <c r="B67" s="8">
        <v>864.99</v>
      </c>
      <c r="C67" s="70" t="s">
        <v>65</v>
      </c>
      <c r="D67" s="66" t="s">
        <v>96</v>
      </c>
    </row>
    <row r="68" spans="1:4" ht="15.75">
      <c r="A68" s="29"/>
      <c r="B68" s="8">
        <v>1488</v>
      </c>
      <c r="C68" s="70" t="s">
        <v>66</v>
      </c>
      <c r="D68" s="66" t="s">
        <v>96</v>
      </c>
    </row>
    <row r="69" spans="1:4" ht="15.75">
      <c r="A69" s="29"/>
      <c r="B69" s="8">
        <v>923.8</v>
      </c>
      <c r="C69" s="70" t="s">
        <v>67</v>
      </c>
      <c r="D69" s="66" t="s">
        <v>96</v>
      </c>
    </row>
    <row r="70" spans="1:4" ht="15.75">
      <c r="A70" s="29"/>
      <c r="B70" s="8">
        <v>428.44</v>
      </c>
      <c r="C70" s="70" t="s">
        <v>68</v>
      </c>
      <c r="D70" s="66" t="s">
        <v>96</v>
      </c>
    </row>
    <row r="71" spans="1:4" ht="15.75">
      <c r="A71" s="29"/>
      <c r="B71" s="8">
        <v>3410</v>
      </c>
      <c r="C71" s="70" t="s">
        <v>69</v>
      </c>
      <c r="D71" s="66" t="s">
        <v>96</v>
      </c>
    </row>
    <row r="72" spans="1:4" ht="15.75">
      <c r="A72" s="29"/>
      <c r="B72" s="8">
        <v>818</v>
      </c>
      <c r="C72" s="70" t="s">
        <v>54</v>
      </c>
      <c r="D72" s="66" t="s">
        <v>96</v>
      </c>
    </row>
    <row r="73" spans="1:4" ht="15.75">
      <c r="A73" s="29"/>
      <c r="B73" s="8">
        <v>302.56</v>
      </c>
      <c r="C73" s="70" t="s">
        <v>70</v>
      </c>
      <c r="D73" s="66" t="s">
        <v>96</v>
      </c>
    </row>
    <row r="74" spans="1:4" ht="15.75">
      <c r="A74" s="29"/>
      <c r="B74" s="8">
        <v>248</v>
      </c>
      <c r="C74" s="70" t="s">
        <v>71</v>
      </c>
      <c r="D74" s="66" t="s">
        <v>96</v>
      </c>
    </row>
    <row r="75" spans="1:4" ht="15.75">
      <c r="A75" s="29"/>
      <c r="B75" s="8">
        <v>12462.05</v>
      </c>
      <c r="C75" s="70" t="s">
        <v>97</v>
      </c>
      <c r="D75" s="66" t="s">
        <v>98</v>
      </c>
    </row>
    <row r="76" spans="1:4" ht="15.75">
      <c r="A76" s="29"/>
      <c r="B76" s="8">
        <v>1935.032</v>
      </c>
      <c r="C76" s="70" t="s">
        <v>72</v>
      </c>
      <c r="D76" s="66" t="s">
        <v>98</v>
      </c>
    </row>
    <row r="77" spans="1:4" ht="15.75">
      <c r="A77" s="29"/>
      <c r="B77" s="8">
        <v>232.72</v>
      </c>
      <c r="C77" s="70" t="s">
        <v>73</v>
      </c>
      <c r="D77" s="66" t="s">
        <v>98</v>
      </c>
    </row>
    <row r="78" spans="1:4" ht="15.75">
      <c r="A78" s="29"/>
      <c r="B78" s="8">
        <v>12055.9</v>
      </c>
      <c r="C78" s="70" t="s">
        <v>74</v>
      </c>
      <c r="D78" s="66" t="s">
        <v>98</v>
      </c>
    </row>
    <row r="79" spans="1:4" ht="15.75">
      <c r="A79" s="29"/>
      <c r="B79" s="8">
        <v>3352.31</v>
      </c>
      <c r="C79" s="70" t="s">
        <v>75</v>
      </c>
      <c r="D79" s="66" t="s">
        <v>98</v>
      </c>
    </row>
    <row r="80" spans="1:4" ht="15.75">
      <c r="A80" s="29"/>
      <c r="B80" s="8">
        <v>34051.63</v>
      </c>
      <c r="C80" s="70" t="s">
        <v>76</v>
      </c>
      <c r="D80" s="66" t="s">
        <v>98</v>
      </c>
    </row>
    <row r="81" spans="1:4" ht="15.75">
      <c r="A81" s="29"/>
      <c r="B81" s="8">
        <v>1511.83</v>
      </c>
      <c r="C81" s="70" t="s">
        <v>77</v>
      </c>
      <c r="D81" s="66" t="s">
        <v>98</v>
      </c>
    </row>
    <row r="82" spans="1:4" ht="15.75">
      <c r="A82" s="29"/>
      <c r="B82" s="8">
        <v>10507.64</v>
      </c>
      <c r="C82" s="70" t="s">
        <v>78</v>
      </c>
      <c r="D82" s="66" t="s">
        <v>98</v>
      </c>
    </row>
    <row r="83" spans="1:4" ht="15.75">
      <c r="A83" s="29"/>
      <c r="B83" s="8">
        <v>6546.29</v>
      </c>
      <c r="C83" s="70" t="s">
        <v>79</v>
      </c>
      <c r="D83" s="66" t="s">
        <v>98</v>
      </c>
    </row>
    <row r="84" spans="1:4" ht="15.75">
      <c r="A84" s="29"/>
      <c r="B84" s="8">
        <v>966.88</v>
      </c>
      <c r="C84" s="70" t="s">
        <v>80</v>
      </c>
      <c r="D84" s="66" t="s">
        <v>98</v>
      </c>
    </row>
    <row r="85" spans="1:4" ht="15.75">
      <c r="A85" s="29"/>
      <c r="B85" s="8">
        <v>861.3</v>
      </c>
      <c r="C85" s="70" t="s">
        <v>81</v>
      </c>
      <c r="D85" s="66" t="s">
        <v>98</v>
      </c>
    </row>
    <row r="86" spans="1:4" ht="15.75">
      <c r="A86" s="29"/>
      <c r="B86" s="8">
        <v>531.87</v>
      </c>
      <c r="C86" s="70" t="s">
        <v>82</v>
      </c>
      <c r="D86" s="66" t="s">
        <v>98</v>
      </c>
    </row>
    <row r="87" spans="1:4" ht="15.75">
      <c r="A87" s="29"/>
      <c r="B87" s="8">
        <v>706.32</v>
      </c>
      <c r="C87" s="70" t="s">
        <v>83</v>
      </c>
      <c r="D87" s="66" t="s">
        <v>98</v>
      </c>
    </row>
    <row r="88" spans="1:4" ht="15.75">
      <c r="A88" s="29"/>
      <c r="B88" s="8">
        <v>976.64</v>
      </c>
      <c r="C88" s="70" t="s">
        <v>84</v>
      </c>
      <c r="D88" s="66" t="s">
        <v>98</v>
      </c>
    </row>
    <row r="89" spans="1:4" ht="15.75">
      <c r="A89" s="29"/>
      <c r="B89" s="8">
        <v>797.79</v>
      </c>
      <c r="C89" s="70" t="s">
        <v>85</v>
      </c>
      <c r="D89" s="66" t="s">
        <v>98</v>
      </c>
    </row>
    <row r="90" spans="1:4" ht="15.75">
      <c r="A90" s="29"/>
      <c r="B90" s="8">
        <v>4639.04</v>
      </c>
      <c r="C90" s="70" t="s">
        <v>99</v>
      </c>
      <c r="D90" s="66" t="s">
        <v>98</v>
      </c>
    </row>
    <row r="91" spans="1:4" ht="15.75">
      <c r="A91" s="29"/>
      <c r="B91" s="8">
        <v>28759.03</v>
      </c>
      <c r="C91" s="70" t="s">
        <v>86</v>
      </c>
      <c r="D91" s="66" t="s">
        <v>92</v>
      </c>
    </row>
    <row r="92" spans="1:4" ht="15.75">
      <c r="A92" s="29"/>
      <c r="B92" s="8">
        <v>5225.73</v>
      </c>
      <c r="C92" s="70" t="s">
        <v>86</v>
      </c>
      <c r="D92" s="66" t="s">
        <v>92</v>
      </c>
    </row>
    <row r="93" spans="1:4" ht="15.75">
      <c r="A93" s="29"/>
      <c r="B93" s="8">
        <v>4652.48</v>
      </c>
      <c r="C93" s="70" t="s">
        <v>86</v>
      </c>
      <c r="D93" s="66" t="s">
        <v>100</v>
      </c>
    </row>
    <row r="94" spans="1:4" ht="15.75">
      <c r="A94" s="29"/>
      <c r="B94" s="2">
        <v>59428.03</v>
      </c>
      <c r="C94" s="70" t="s">
        <v>44</v>
      </c>
      <c r="D94" s="66" t="s">
        <v>91</v>
      </c>
    </row>
    <row r="95" spans="1:8" ht="15.75">
      <c r="A95" s="29"/>
      <c r="B95" s="20">
        <v>8000</v>
      </c>
      <c r="C95" s="59" t="s">
        <v>26</v>
      </c>
      <c r="D95" s="71" t="s">
        <v>137</v>
      </c>
      <c r="H95" s="19"/>
    </row>
    <row r="96" spans="1:8" ht="15.75">
      <c r="A96" s="29"/>
      <c r="B96" s="8"/>
      <c r="C96" s="7"/>
      <c r="D96" s="53"/>
      <c r="H96" s="67"/>
    </row>
    <row r="97" spans="1:8" ht="15.75">
      <c r="A97" s="29"/>
      <c r="B97" s="8"/>
      <c r="C97" s="46"/>
      <c r="D97" s="60"/>
      <c r="H97" s="67"/>
    </row>
    <row r="98" spans="1:8" ht="12.75">
      <c r="A98" s="1"/>
      <c r="B98" s="8"/>
      <c r="C98" s="46"/>
      <c r="D98" s="60"/>
      <c r="H98" s="67"/>
    </row>
    <row r="99" spans="1:8" ht="12.75" customHeight="1">
      <c r="A99" s="88" t="s">
        <v>6</v>
      </c>
      <c r="B99" s="100"/>
      <c r="C99" s="48"/>
      <c r="D99" s="60"/>
      <c r="H99" s="67"/>
    </row>
    <row r="100" spans="1:8" ht="18.75" customHeight="1">
      <c r="A100" s="89"/>
      <c r="B100" s="101"/>
      <c r="C100" s="7"/>
      <c r="D100" s="53"/>
      <c r="H100" s="67"/>
    </row>
    <row r="101" spans="1:8" ht="12.75">
      <c r="A101" s="1"/>
      <c r="B101" s="8"/>
      <c r="C101" s="7"/>
      <c r="D101" s="53"/>
      <c r="H101" s="67"/>
    </row>
    <row r="102" spans="1:8" ht="12.75">
      <c r="A102" s="1"/>
      <c r="B102" s="8"/>
      <c r="C102" s="48"/>
      <c r="D102" s="72"/>
      <c r="H102" s="67"/>
    </row>
    <row r="103" spans="1:8" ht="12.75">
      <c r="A103" s="1"/>
      <c r="B103" s="8"/>
      <c r="C103" s="48"/>
      <c r="D103" s="72"/>
      <c r="H103" s="67"/>
    </row>
    <row r="104" spans="1:8" ht="12.75">
      <c r="A104" s="1"/>
      <c r="B104" s="8"/>
      <c r="C104" s="48"/>
      <c r="D104" s="72"/>
      <c r="H104" s="67"/>
    </row>
    <row r="105" spans="1:8" ht="12.75">
      <c r="A105" s="1"/>
      <c r="B105" s="8"/>
      <c r="C105" s="7"/>
      <c r="D105" s="53"/>
      <c r="H105" s="67"/>
    </row>
    <row r="106" spans="1:9" ht="12.75">
      <c r="A106" s="1"/>
      <c r="B106" s="8"/>
      <c r="C106" s="48"/>
      <c r="D106" s="60"/>
      <c r="H106" s="67"/>
      <c r="I106" s="1"/>
    </row>
    <row r="107" spans="1:8" ht="12.75" customHeight="1">
      <c r="A107" s="82" t="s">
        <v>7</v>
      </c>
      <c r="B107" s="100"/>
      <c r="C107" s="48"/>
      <c r="D107" s="60"/>
      <c r="H107" s="67"/>
    </row>
    <row r="108" spans="1:8" ht="12.75" customHeight="1">
      <c r="A108" s="83"/>
      <c r="B108" s="101"/>
      <c r="C108" s="48"/>
      <c r="D108" s="60"/>
      <c r="H108" s="67"/>
    </row>
    <row r="109" spans="1:8" ht="12.75">
      <c r="A109" s="1"/>
      <c r="B109" s="8"/>
      <c r="C109" s="7"/>
      <c r="D109" s="53"/>
      <c r="H109" s="67"/>
    </row>
    <row r="110" spans="1:8" ht="12.75">
      <c r="A110" s="1"/>
      <c r="B110" s="8"/>
      <c r="C110" s="7"/>
      <c r="D110" s="53"/>
      <c r="H110" s="67"/>
    </row>
    <row r="111" spans="1:8" ht="12.75">
      <c r="A111" s="1"/>
      <c r="B111" s="8"/>
      <c r="C111" s="48"/>
      <c r="D111" s="72"/>
      <c r="H111" s="67"/>
    </row>
    <row r="112" spans="1:8" ht="12.75">
      <c r="A112" s="1"/>
      <c r="B112" s="8"/>
      <c r="C112" s="48"/>
      <c r="D112" s="60"/>
      <c r="H112" s="67"/>
    </row>
    <row r="113" spans="1:8" ht="15.75">
      <c r="A113" s="9" t="s">
        <v>16</v>
      </c>
      <c r="B113" s="73">
        <f>B15+B24</f>
        <v>1428943.602</v>
      </c>
      <c r="C113" s="36"/>
      <c r="D113" s="37"/>
      <c r="H113" s="67"/>
    </row>
    <row r="114" spans="2:8" ht="15">
      <c r="B114" s="67"/>
      <c r="C114" s="62"/>
      <c r="D114" s="62"/>
      <c r="E114" s="19"/>
      <c r="H114" s="67"/>
    </row>
    <row r="115" spans="2:8" ht="15">
      <c r="B115" s="67"/>
      <c r="C115" s="63"/>
      <c r="D115" s="63"/>
      <c r="E115" s="19"/>
      <c r="H115" s="67"/>
    </row>
    <row r="116" spans="1:8" ht="15.75">
      <c r="A116" s="5" t="s">
        <v>8</v>
      </c>
      <c r="B116" s="67"/>
      <c r="C116" s="80" t="s">
        <v>10</v>
      </c>
      <c r="D116" s="80"/>
      <c r="E116" s="19"/>
      <c r="H116" s="67"/>
    </row>
    <row r="117" spans="1:8" ht="15.75">
      <c r="A117" s="4" t="s">
        <v>9</v>
      </c>
      <c r="B117" s="67"/>
      <c r="C117" s="81" t="s">
        <v>21</v>
      </c>
      <c r="D117" s="81"/>
      <c r="E117" s="19"/>
      <c r="H117" s="67"/>
    </row>
    <row r="118" spans="2:8" ht="12.75">
      <c r="B118" s="67"/>
      <c r="E118" s="19"/>
      <c r="H118" s="67"/>
    </row>
    <row r="119" spans="2:8" ht="12.75">
      <c r="B119" s="67"/>
      <c r="E119" s="19"/>
      <c r="H119" s="67"/>
    </row>
    <row r="120" spans="2:8" ht="12.75">
      <c r="B120" s="67"/>
      <c r="E120" s="19"/>
      <c r="H120" s="67"/>
    </row>
    <row r="121" spans="2:8" ht="15.75">
      <c r="B121" s="67"/>
      <c r="C121" s="80" t="s">
        <v>12</v>
      </c>
      <c r="D121" s="80"/>
      <c r="E121" s="19"/>
      <c r="H121" s="67"/>
    </row>
    <row r="122" spans="2:8" ht="15.75">
      <c r="B122" s="67"/>
      <c r="C122" s="80" t="s">
        <v>13</v>
      </c>
      <c r="D122" s="80"/>
      <c r="E122" s="19"/>
      <c r="H122" s="67"/>
    </row>
    <row r="123" spans="2:8" ht="15">
      <c r="B123" s="67"/>
      <c r="C123" s="62"/>
      <c r="D123" s="62"/>
      <c r="E123" s="19"/>
      <c r="H123" s="67"/>
    </row>
    <row r="124" spans="2:8" ht="15">
      <c r="B124" s="67"/>
      <c r="C124" s="63"/>
      <c r="D124" s="63"/>
      <c r="E124" s="19"/>
      <c r="H124" s="67"/>
    </row>
    <row r="125" spans="2:8" ht="12.75">
      <c r="B125" s="67"/>
      <c r="H125" s="67"/>
    </row>
    <row r="126" spans="2:8" ht="12.75">
      <c r="B126" s="67"/>
      <c r="H126" s="67"/>
    </row>
    <row r="127" spans="2:8" ht="12.75">
      <c r="B127" s="67"/>
      <c r="H127" s="67"/>
    </row>
    <row r="128" spans="2:8" ht="12.75">
      <c r="B128" s="68"/>
      <c r="H128" s="68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D23" sqref="D2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80" t="s">
        <v>14</v>
      </c>
      <c r="B6" s="80"/>
      <c r="C6" s="80"/>
      <c r="D6" s="80"/>
    </row>
    <row r="7" spans="1:4" ht="15.75">
      <c r="A7" s="80" t="s">
        <v>15</v>
      </c>
      <c r="B7" s="80"/>
      <c r="C7" s="80"/>
      <c r="D7" s="80"/>
    </row>
    <row r="12" spans="1:4" ht="12.75">
      <c r="A12" s="95" t="s">
        <v>0</v>
      </c>
      <c r="B12" s="95" t="s">
        <v>1</v>
      </c>
      <c r="C12" s="95" t="s">
        <v>2</v>
      </c>
      <c r="D12" s="95" t="s">
        <v>3</v>
      </c>
    </row>
    <row r="13" spans="1:4" ht="12.75">
      <c r="A13" s="96"/>
      <c r="B13" s="98"/>
      <c r="C13" s="96"/>
      <c r="D13" s="96"/>
    </row>
    <row r="14" spans="1:4" ht="12.75">
      <c r="A14" s="97"/>
      <c r="B14" s="99"/>
      <c r="C14" s="97"/>
      <c r="D14" s="97"/>
    </row>
    <row r="15" spans="1:4" ht="12.75">
      <c r="A15" s="82" t="s">
        <v>4</v>
      </c>
      <c r="B15" s="84">
        <f>B17+B18</f>
        <v>355151</v>
      </c>
      <c r="C15" s="86"/>
      <c r="D15" s="86"/>
    </row>
    <row r="16" spans="1:4" ht="12.75">
      <c r="A16" s="83"/>
      <c r="B16" s="85"/>
      <c r="C16" s="87"/>
      <c r="D16" s="87"/>
    </row>
    <row r="17" spans="1:4" ht="15" customHeight="1">
      <c r="A17" s="1"/>
      <c r="B17" s="27">
        <v>355151</v>
      </c>
      <c r="C17" s="21" t="s">
        <v>24</v>
      </c>
      <c r="D17" s="25" t="s">
        <v>25</v>
      </c>
    </row>
    <row r="18" spans="1:4" ht="12.75">
      <c r="A18" s="1"/>
      <c r="B18" s="27"/>
      <c r="C18" s="25"/>
      <c r="D18" s="5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2" t="s">
        <v>5</v>
      </c>
      <c r="B24" s="84">
        <f>SUM(B26:B55)</f>
        <v>376679.08999999997</v>
      </c>
      <c r="C24" s="86"/>
      <c r="D24" s="86"/>
    </row>
    <row r="25" spans="1:4" ht="12.75">
      <c r="A25" s="83"/>
      <c r="B25" s="85"/>
      <c r="C25" s="87"/>
      <c r="D25" s="87"/>
    </row>
    <row r="26" spans="1:4" ht="15.75">
      <c r="A26" s="29"/>
      <c r="B26" s="52">
        <v>3946.89</v>
      </c>
      <c r="C26" s="53" t="s">
        <v>101</v>
      </c>
      <c r="D26" s="53" t="s">
        <v>88</v>
      </c>
    </row>
    <row r="27" spans="1:4" ht="15.75">
      <c r="A27" s="29"/>
      <c r="B27" s="52">
        <v>7763.98</v>
      </c>
      <c r="C27" s="53" t="s">
        <v>102</v>
      </c>
      <c r="D27" s="53" t="s">
        <v>90</v>
      </c>
    </row>
    <row r="28" spans="1:4" ht="15.75">
      <c r="A28" s="29"/>
      <c r="B28" s="52">
        <v>4133.5</v>
      </c>
      <c r="C28" s="53" t="s">
        <v>103</v>
      </c>
      <c r="D28" s="53" t="s">
        <v>89</v>
      </c>
    </row>
    <row r="29" spans="1:4" ht="15.75">
      <c r="A29" s="29"/>
      <c r="B29" s="52">
        <v>598.65</v>
      </c>
      <c r="C29" s="53" t="s">
        <v>104</v>
      </c>
      <c r="D29" s="53" t="s">
        <v>90</v>
      </c>
    </row>
    <row r="30" spans="1:4" ht="15.75">
      <c r="A30" s="29"/>
      <c r="B30" s="52">
        <v>46240.06</v>
      </c>
      <c r="C30" s="53" t="s">
        <v>105</v>
      </c>
      <c r="D30" s="53" t="s">
        <v>127</v>
      </c>
    </row>
    <row r="31" spans="1:4" ht="15.75">
      <c r="A31" s="29"/>
      <c r="B31" s="52">
        <v>15966.85</v>
      </c>
      <c r="C31" s="53" t="s">
        <v>106</v>
      </c>
      <c r="D31" s="53" t="s">
        <v>90</v>
      </c>
    </row>
    <row r="32" spans="1:4" ht="15.75">
      <c r="A32" s="29"/>
      <c r="B32" s="54">
        <v>2517.2</v>
      </c>
      <c r="C32" s="55" t="s">
        <v>106</v>
      </c>
      <c r="D32" s="56" t="s">
        <v>90</v>
      </c>
    </row>
    <row r="33" spans="1:4" ht="15.75">
      <c r="A33" s="29"/>
      <c r="B33" s="54">
        <v>536.52</v>
      </c>
      <c r="C33" s="55" t="s">
        <v>106</v>
      </c>
      <c r="D33" s="53" t="s">
        <v>95</v>
      </c>
    </row>
    <row r="34" spans="1:4" ht="15.75">
      <c r="A34" s="29"/>
      <c r="B34" s="52">
        <v>1860</v>
      </c>
      <c r="C34" s="55" t="s">
        <v>107</v>
      </c>
      <c r="D34" s="53" t="s">
        <v>88</v>
      </c>
    </row>
    <row r="35" spans="1:4" ht="15.75">
      <c r="A35" s="29"/>
      <c r="B35" s="57">
        <v>558.58</v>
      </c>
      <c r="C35" s="58" t="s">
        <v>108</v>
      </c>
      <c r="D35" s="59" t="s">
        <v>88</v>
      </c>
    </row>
    <row r="36" spans="1:4" ht="15.75">
      <c r="A36" s="29"/>
      <c r="B36" s="13">
        <v>224.4</v>
      </c>
      <c r="C36" s="60" t="s">
        <v>109</v>
      </c>
      <c r="D36" s="60" t="s">
        <v>88</v>
      </c>
    </row>
    <row r="37" spans="1:4" ht="15.75">
      <c r="A37" s="29"/>
      <c r="B37" s="52">
        <v>1367.4</v>
      </c>
      <c r="C37" s="60" t="s">
        <v>110</v>
      </c>
      <c r="D37" s="60" t="s">
        <v>88</v>
      </c>
    </row>
    <row r="38" spans="1:4" ht="15.75">
      <c r="A38" s="29"/>
      <c r="B38" s="52">
        <v>13361.02</v>
      </c>
      <c r="C38" s="60" t="s">
        <v>111</v>
      </c>
      <c r="D38" s="60" t="s">
        <v>128</v>
      </c>
    </row>
    <row r="39" spans="1:4" ht="15.75">
      <c r="A39" s="29"/>
      <c r="B39" s="52">
        <v>5236.09</v>
      </c>
      <c r="C39" s="53" t="s">
        <v>112</v>
      </c>
      <c r="D39" s="53" t="s">
        <v>88</v>
      </c>
    </row>
    <row r="40" spans="1:4" ht="15.75">
      <c r="A40" s="29"/>
      <c r="B40" s="52">
        <v>125</v>
      </c>
      <c r="C40" s="53" t="s">
        <v>113</v>
      </c>
      <c r="D40" s="53" t="s">
        <v>129</v>
      </c>
    </row>
    <row r="41" spans="1:4" ht="15.75">
      <c r="A41" s="29"/>
      <c r="B41" s="52">
        <v>175581.99</v>
      </c>
      <c r="C41" s="60" t="s">
        <v>114</v>
      </c>
      <c r="D41" s="60" t="s">
        <v>130</v>
      </c>
    </row>
    <row r="42" spans="1:4" ht="15.75">
      <c r="A42" s="29"/>
      <c r="B42" s="52">
        <v>57446.32</v>
      </c>
      <c r="C42" s="60" t="s">
        <v>115</v>
      </c>
      <c r="D42" s="60" t="s">
        <v>94</v>
      </c>
    </row>
    <row r="43" spans="1:4" ht="15.75">
      <c r="A43" s="29"/>
      <c r="B43" s="52">
        <v>3517.38</v>
      </c>
      <c r="C43" s="60" t="s">
        <v>116</v>
      </c>
      <c r="D43" s="60" t="s">
        <v>88</v>
      </c>
    </row>
    <row r="44" spans="1:4" ht="15.75">
      <c r="A44" s="29"/>
      <c r="B44" s="52">
        <v>12494.24</v>
      </c>
      <c r="C44" s="60" t="s">
        <v>117</v>
      </c>
      <c r="D44" s="60" t="s">
        <v>90</v>
      </c>
    </row>
    <row r="45" spans="1:4" ht="15.75">
      <c r="A45" s="29"/>
      <c r="B45" s="52">
        <v>3245.02</v>
      </c>
      <c r="C45" s="60" t="s">
        <v>118</v>
      </c>
      <c r="D45" s="60" t="s">
        <v>131</v>
      </c>
    </row>
    <row r="46" spans="1:4" ht="15.75">
      <c r="A46" s="29"/>
      <c r="B46" s="52">
        <v>9198.82</v>
      </c>
      <c r="C46" s="60" t="s">
        <v>119</v>
      </c>
      <c r="D46" s="60" t="s">
        <v>89</v>
      </c>
    </row>
    <row r="47" spans="1:4" ht="15.75">
      <c r="A47" s="29"/>
      <c r="B47" s="52">
        <v>1051.66</v>
      </c>
      <c r="C47" s="60" t="s">
        <v>119</v>
      </c>
      <c r="D47" s="60" t="s">
        <v>89</v>
      </c>
    </row>
    <row r="48" spans="1:4" ht="15.75">
      <c r="A48" s="29"/>
      <c r="B48" s="52">
        <v>3169.01</v>
      </c>
      <c r="C48" s="60" t="s">
        <v>120</v>
      </c>
      <c r="D48" s="60" t="s">
        <v>93</v>
      </c>
    </row>
    <row r="49" spans="1:4" ht="15.75">
      <c r="A49" s="29"/>
      <c r="B49" s="52">
        <v>877.86</v>
      </c>
      <c r="C49" s="60" t="s">
        <v>120</v>
      </c>
      <c r="D49" s="60" t="s">
        <v>132</v>
      </c>
    </row>
    <row r="50" spans="1:4" ht="15.75">
      <c r="A50" s="29"/>
      <c r="B50" s="52">
        <v>360</v>
      </c>
      <c r="C50" s="60" t="s">
        <v>121</v>
      </c>
      <c r="D50" s="60" t="s">
        <v>133</v>
      </c>
    </row>
    <row r="51" spans="1:4" ht="15.75">
      <c r="A51" s="29"/>
      <c r="B51" s="52">
        <v>501</v>
      </c>
      <c r="C51" s="60" t="s">
        <v>122</v>
      </c>
      <c r="D51" s="60" t="s">
        <v>134</v>
      </c>
    </row>
    <row r="52" spans="1:4" ht="15.75">
      <c r="A52" s="29"/>
      <c r="B52" s="52">
        <v>414.16</v>
      </c>
      <c r="C52" s="60" t="s">
        <v>123</v>
      </c>
      <c r="D52" s="60" t="s">
        <v>88</v>
      </c>
    </row>
    <row r="53" spans="1:4" ht="15.75">
      <c r="A53" s="29"/>
      <c r="B53" s="52">
        <v>438.45</v>
      </c>
      <c r="C53" s="60" t="s">
        <v>124</v>
      </c>
      <c r="D53" s="60" t="s">
        <v>135</v>
      </c>
    </row>
    <row r="54" spans="1:4" ht="15.75">
      <c r="A54" s="29"/>
      <c r="B54" s="52">
        <v>480</v>
      </c>
      <c r="C54" s="60" t="s">
        <v>125</v>
      </c>
      <c r="D54" s="60" t="s">
        <v>136</v>
      </c>
    </row>
    <row r="55" spans="1:4" ht="15.75">
      <c r="A55" s="29"/>
      <c r="B55" s="20">
        <v>3467.04</v>
      </c>
      <c r="C55" s="59" t="s">
        <v>126</v>
      </c>
      <c r="D55" s="59" t="s">
        <v>88</v>
      </c>
    </row>
    <row r="56" spans="1:4" ht="12.75">
      <c r="A56" s="88" t="s">
        <v>6</v>
      </c>
      <c r="B56" s="84">
        <v>3467.04</v>
      </c>
      <c r="C56" s="102"/>
      <c r="D56" s="102"/>
    </row>
    <row r="57" spans="1:4" ht="20.25" customHeight="1">
      <c r="A57" s="89"/>
      <c r="B57" s="85"/>
      <c r="C57" s="103"/>
      <c r="D57" s="103"/>
    </row>
    <row r="58" spans="1:4" ht="12.75">
      <c r="A58" s="82" t="s">
        <v>7</v>
      </c>
      <c r="B58" s="84">
        <v>0</v>
      </c>
      <c r="C58" s="86"/>
      <c r="D58" s="86"/>
    </row>
    <row r="59" spans="1:4" ht="12.75">
      <c r="A59" s="83"/>
      <c r="B59" s="85"/>
      <c r="C59" s="87"/>
      <c r="D59" s="87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731830.09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0" t="s">
        <v>10</v>
      </c>
      <c r="D67" s="80"/>
    </row>
    <row r="68" spans="1:4" ht="15.75">
      <c r="A68" s="4" t="s">
        <v>9</v>
      </c>
      <c r="B68" s="3"/>
      <c r="C68" s="81" t="s">
        <v>11</v>
      </c>
      <c r="D68" s="81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0" t="s">
        <v>12</v>
      </c>
      <c r="D72" s="80"/>
    </row>
    <row r="73" spans="2:4" ht="15.75">
      <c r="B73" s="3"/>
      <c r="C73" s="80" t="s">
        <v>13</v>
      </c>
      <c r="D73" s="80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2015-02-05T10:34:27Z</dcterms:modified>
  <cp:category/>
  <cp:version/>
  <cp:contentType/>
  <cp:contentStatus/>
</cp:coreProperties>
</file>